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0920" activeTab="8"/>
  </bookViews>
  <sheets>
    <sheet name="11кл" sheetId="1" r:id="rId1"/>
    <sheet name="10 кл" sheetId="2" r:id="rId2"/>
    <sheet name="9 кл" sheetId="3" r:id="rId3"/>
    <sheet name="8 кл" sheetId="4" r:id="rId4"/>
    <sheet name="7 кл" sheetId="5" r:id="rId5"/>
    <sheet name="6 кл" sheetId="6" r:id="rId6"/>
    <sheet name="5кл" sheetId="7" r:id="rId7"/>
    <sheet name="4кл" sheetId="8" r:id="rId8"/>
    <sheet name="3кл" sheetId="9" r:id="rId9"/>
    <sheet name="2кл" sheetId="10" r:id="rId10"/>
    <sheet name="1кл" sheetId="11" r:id="rId11"/>
  </sheets>
  <definedNames/>
  <calcPr fullCalcOnLoad="1"/>
</workbook>
</file>

<file path=xl/sharedStrings.xml><?xml version="1.0" encoding="utf-8"?>
<sst xmlns="http://schemas.openxmlformats.org/spreadsheetml/2006/main" count="1106" uniqueCount="307">
  <si>
    <t>Ф.И.О.</t>
  </si>
  <si>
    <t>№ п/п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</si>
  <si>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</si>
  <si>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</si>
  <si>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</si>
  <si>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</si>
  <si>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t>Бег 1000м (девушки, юноши)</t>
  </si>
  <si>
    <t>результат</t>
  </si>
  <si>
    <t>баллы</t>
  </si>
  <si>
    <t>Бег 30 м,                        бег 60 м, бег 100 м (дев., юн.)</t>
  </si>
  <si>
    <t>Подтягивание на высокой перекладине (юноши)</t>
  </si>
  <si>
    <t>Сгибание рук в упоре (девушки)</t>
  </si>
  <si>
    <t>Поднятие туловища (юн., дев.)</t>
  </si>
  <si>
    <t xml:space="preserve">баллы </t>
  </si>
  <si>
    <t>Прыжки в длину с места                                 (юн., дев.)</t>
  </si>
  <si>
    <t>Учитель физической культуры</t>
  </si>
  <si>
    <t>ИТОГО (сумма каждого участника)</t>
  </si>
  <si>
    <t>ИТОГО (сумма команды)</t>
  </si>
  <si>
    <t>Наклон из положения сидя (юн., дев.)</t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</si>
  <si>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4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</si>
  <si>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5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</si>
  <si>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6</t>
    </r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</si>
  <si>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</si>
  <si>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t>6</t>
    </r>
    <r>
      <rPr>
        <sz val="8"/>
        <color indexed="8"/>
        <rFont val="Times New Roman"/>
        <family val="1"/>
      </rPr>
      <t xml:space="preserve"> дев.</t>
    </r>
  </si>
  <si>
    <r>
      <t>7</t>
    </r>
    <r>
      <rPr>
        <sz val="8"/>
        <color indexed="8"/>
        <rFont val="Times New Roman"/>
        <family val="1"/>
      </rPr>
      <t xml:space="preserve"> дев.</t>
    </r>
  </si>
  <si>
    <r>
      <t>8</t>
    </r>
    <r>
      <rPr>
        <sz val="8"/>
        <color indexed="8"/>
        <rFont val="Times New Roman"/>
        <family val="1"/>
      </rPr>
      <t xml:space="preserve"> дев.</t>
    </r>
  </si>
  <si>
    <r>
      <t>9</t>
    </r>
    <r>
      <rPr>
        <sz val="8"/>
        <color indexed="8"/>
        <rFont val="Times New Roman"/>
        <family val="1"/>
      </rPr>
      <t xml:space="preserve"> дев.</t>
    </r>
  </si>
  <si>
    <r>
      <t>10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</si>
  <si>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</si>
  <si>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2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</si>
  <si>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3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</si>
  <si>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7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</si>
  <si>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8</t>
    </r>
  </si>
  <si>
    <t xml:space="preserve">Результаты  Спортивного многоборья класс - команды__11__ классов МБОУ СОШ №__33 им. Литвинова П.С.____________  </t>
  </si>
  <si>
    <t>Босенко Юлия Евгеньевна</t>
  </si>
  <si>
    <t>Бормотова Мария Максимовна</t>
  </si>
  <si>
    <t>Кущ Дмитрий Иванович</t>
  </si>
  <si>
    <t>14,2</t>
  </si>
  <si>
    <t>15,3</t>
  </si>
  <si>
    <t>44</t>
  </si>
  <si>
    <t>7</t>
  </si>
  <si>
    <t>4</t>
  </si>
  <si>
    <t>16</t>
  </si>
  <si>
    <t>170</t>
  </si>
  <si>
    <t>18</t>
  </si>
  <si>
    <t>14</t>
  </si>
  <si>
    <t>3</t>
  </si>
  <si>
    <t>12,3</t>
  </si>
  <si>
    <t>61</t>
  </si>
  <si>
    <t>1</t>
  </si>
  <si>
    <t>0</t>
  </si>
  <si>
    <t>22</t>
  </si>
  <si>
    <t>205</t>
  </si>
  <si>
    <t>Чаплина Валерия Сергеевна</t>
  </si>
  <si>
    <t>Колодяжная Диана Сергеевна</t>
  </si>
  <si>
    <t>Уварова Викторя Александровна</t>
  </si>
  <si>
    <t>Колесников Андрей Евгеньевич</t>
  </si>
  <si>
    <t>Ковшик Андрей Николаевич</t>
  </si>
  <si>
    <t>Олейников Евгений Геннадьевич</t>
  </si>
  <si>
    <t xml:space="preserve">Результаты  Спортивного многоборья класс - команды__10__ классов МБОУ СОШ №__33 им. Литвинова П.С.____________  </t>
  </si>
  <si>
    <t xml:space="preserve">Результаты  Спортивного многоборья класс - команды____ классов МБОУ СОШ №_____33 им. Литвинова П.С._________  </t>
  </si>
  <si>
    <t xml:space="preserve">Результаты  Спортивного многоборья класс - команды____ классов МБОУ СОШ №______33 им. Литвинова П.С.________  </t>
  </si>
  <si>
    <t xml:space="preserve">Результаты  Спортивного многоборья класс - команды____ классов МБОУ СОШ №__33 им. Литвинова П.С.____________  </t>
  </si>
  <si>
    <t>Бессмертная Александра Владимировна</t>
  </si>
  <si>
    <t>Линько Людмила Анатольевна</t>
  </si>
  <si>
    <t>15,8</t>
  </si>
  <si>
    <t>16,0</t>
  </si>
  <si>
    <t>15,2</t>
  </si>
  <si>
    <t>13,9</t>
  </si>
  <si>
    <t>15,9</t>
  </si>
  <si>
    <t>16,1</t>
  </si>
  <si>
    <t>36</t>
  </si>
  <si>
    <t>34</t>
  </si>
  <si>
    <t>23</t>
  </si>
  <si>
    <t>37</t>
  </si>
  <si>
    <t>33</t>
  </si>
  <si>
    <t>35</t>
  </si>
  <si>
    <t>11</t>
  </si>
  <si>
    <t>30</t>
  </si>
  <si>
    <t>8</t>
  </si>
  <si>
    <t>9</t>
  </si>
  <si>
    <t>6</t>
  </si>
  <si>
    <t>28</t>
  </si>
  <si>
    <t>20</t>
  </si>
  <si>
    <t>19</t>
  </si>
  <si>
    <t>25</t>
  </si>
  <si>
    <t>21</t>
  </si>
  <si>
    <t>32</t>
  </si>
  <si>
    <t>24</t>
  </si>
  <si>
    <t>140</t>
  </si>
  <si>
    <t>90</t>
  </si>
  <si>
    <t>160</t>
  </si>
  <si>
    <t>210</t>
  </si>
  <si>
    <t>245</t>
  </si>
  <si>
    <t>180</t>
  </si>
  <si>
    <t>13</t>
  </si>
  <si>
    <t>55</t>
  </si>
  <si>
    <t>17</t>
  </si>
  <si>
    <t>-1</t>
  </si>
  <si>
    <t>38</t>
  </si>
  <si>
    <t>29</t>
  </si>
  <si>
    <t>12</t>
  </si>
  <si>
    <t>47</t>
  </si>
  <si>
    <t xml:space="preserve">Результаты  Спортивного многоборья класс - команды____ классов МБОУ СОШ №__9___33 им. Литвинова П.С._________  </t>
  </si>
  <si>
    <t>Стахова Екатерина Евгеньевна</t>
  </si>
  <si>
    <t>Белкина Анна Михайловна</t>
  </si>
  <si>
    <t>Пинегина Дарья Евгеньевна</t>
  </si>
  <si>
    <t>Линько Александр Дмитриевич</t>
  </si>
  <si>
    <t xml:space="preserve">Сокирка Николай Александр </t>
  </si>
  <si>
    <t>Выгонский Богдан Александрович</t>
  </si>
  <si>
    <t>Шамро Валентина Алексеевна</t>
  </si>
  <si>
    <t>Гончаров Дмитрий Александрович</t>
  </si>
  <si>
    <t>Кулаков Юрий Сергеевич</t>
  </si>
  <si>
    <t>9,4</t>
  </si>
  <si>
    <t>10,0</t>
  </si>
  <si>
    <t>31</t>
  </si>
  <si>
    <t>10,2</t>
  </si>
  <si>
    <t>27</t>
  </si>
  <si>
    <t>11,7</t>
  </si>
  <si>
    <t>8,7</t>
  </si>
  <si>
    <t>41</t>
  </si>
  <si>
    <t>9,0</t>
  </si>
  <si>
    <t>8,6</t>
  </si>
  <si>
    <t>10</t>
  </si>
  <si>
    <t>54</t>
  </si>
  <si>
    <t>2</t>
  </si>
  <si>
    <t>5</t>
  </si>
  <si>
    <t>26</t>
  </si>
  <si>
    <t>150</t>
  </si>
  <si>
    <t>95</t>
  </si>
  <si>
    <t>220</t>
  </si>
  <si>
    <t>240</t>
  </si>
  <si>
    <t>15</t>
  </si>
  <si>
    <t>50</t>
  </si>
  <si>
    <t xml:space="preserve">Результаты  Спортивного многоборья класс - команды__7__ классов МБОУ СОШ №_33 им. Литвинова П.С.________  </t>
  </si>
  <si>
    <t xml:space="preserve">Черная Юлия Вячеславовна </t>
  </si>
  <si>
    <t>Перкова Ангелина Сергеевна</t>
  </si>
  <si>
    <t>Пинегина Анастасия Евгеньевна</t>
  </si>
  <si>
    <t>Бондаренко Александр Владимирович</t>
  </si>
  <si>
    <t>Пастушенко Ярослав Владимирович</t>
  </si>
  <si>
    <t>Тумко Павел Сергеевич</t>
  </si>
  <si>
    <t>Павленко Валерия Евгеньевна</t>
  </si>
  <si>
    <t>Задорожний Михаил Вячеславович</t>
  </si>
  <si>
    <t>10,1</t>
  </si>
  <si>
    <t>9,7</t>
  </si>
  <si>
    <t>9,6</t>
  </si>
  <si>
    <t>9,5</t>
  </si>
  <si>
    <t>9,8</t>
  </si>
  <si>
    <t>130</t>
  </si>
  <si>
    <t>135</t>
  </si>
  <si>
    <t>190</t>
  </si>
  <si>
    <t>-3</t>
  </si>
  <si>
    <t>45</t>
  </si>
  <si>
    <t xml:space="preserve">Результаты  Спортивного многоборья класс - команды_6___ классов МБОУ СОШ №______33 им. Литвинова П.С.________  </t>
  </si>
  <si>
    <t>Беленко Вячеслав Николаевич</t>
  </si>
  <si>
    <t>Фролов Игорь Михайлович</t>
  </si>
  <si>
    <t>Цапов Станислав Вячеславович</t>
  </si>
  <si>
    <t>Буткова Альбина Алексеевна</t>
  </si>
  <si>
    <t>Ключникова Виоллета Викторовна</t>
  </si>
  <si>
    <t>Андрющенко Александра Владимировна</t>
  </si>
  <si>
    <t>Задорожняя Мария Вячеславовна</t>
  </si>
  <si>
    <t>Мурка Александра Константиновна</t>
  </si>
  <si>
    <t>Сергеев Александр Сергеевич</t>
  </si>
  <si>
    <t xml:space="preserve">Результаты  Спортивного многоборья класс - команды_8___ классов МБОУ СОШ №_____33 им. Литвинова П.С._________  </t>
  </si>
  <si>
    <t>Воробьёв Никита Игоревич</t>
  </si>
  <si>
    <t>Жураковский Никита Александрович</t>
  </si>
  <si>
    <t>Стародубцев Александр Александрович</t>
  </si>
  <si>
    <t>Лаптева Алина Гивиевна</t>
  </si>
  <si>
    <t>Степанова Ксения Павловна</t>
  </si>
  <si>
    <t>Филенко Марина Анатольевна</t>
  </si>
  <si>
    <t>Андрющенко Ангелина Викторовна</t>
  </si>
  <si>
    <t>Дудко Влада Александровна</t>
  </si>
  <si>
    <t xml:space="preserve">Результаты  Спортивного многоборья класс - команды__4__ классов МБОУ СОШ №______33 им. Литвинова П.С.________  </t>
  </si>
  <si>
    <t>9,9</t>
  </si>
  <si>
    <t>10,7</t>
  </si>
  <si>
    <t>12,7</t>
  </si>
  <si>
    <t>10,6</t>
  </si>
  <si>
    <t>206</t>
  </si>
  <si>
    <t>120</t>
  </si>
  <si>
    <t>155</t>
  </si>
  <si>
    <t>162</t>
  </si>
  <si>
    <t>145</t>
  </si>
  <si>
    <t>-5</t>
  </si>
  <si>
    <t>5,5</t>
  </si>
  <si>
    <t>5,2</t>
  </si>
  <si>
    <t>56</t>
  </si>
  <si>
    <t>5,9</t>
  </si>
  <si>
    <t>53</t>
  </si>
  <si>
    <t>5,1</t>
  </si>
  <si>
    <t>5,4</t>
  </si>
  <si>
    <t>6,0</t>
  </si>
  <si>
    <t>6,4</t>
  </si>
  <si>
    <t>78</t>
  </si>
  <si>
    <t>40</t>
  </si>
  <si>
    <t>168</t>
  </si>
  <si>
    <t>122</t>
  </si>
  <si>
    <t>118</t>
  </si>
  <si>
    <t>-4</t>
  </si>
  <si>
    <t>Бутков Ярослав Евгеньевич</t>
  </si>
  <si>
    <t>Катков Илья Александрович</t>
  </si>
  <si>
    <t>Мозговенко Александр Александрович</t>
  </si>
  <si>
    <t>Петрякова Ульяна Николаевна</t>
  </si>
  <si>
    <t>Горбенко Татьяна Сергеевна</t>
  </si>
  <si>
    <t>Журавлёва Марина Николаевна</t>
  </si>
  <si>
    <t>Выгонский Даниил Александрович</t>
  </si>
  <si>
    <t>Дааге Юрий Андреевич</t>
  </si>
  <si>
    <t>Зиновский Антон Сергеевич</t>
  </si>
  <si>
    <t>Козоброд Сергей Петрович</t>
  </si>
  <si>
    <t>Садовой Алексей Юрьевич</t>
  </si>
  <si>
    <t>Уматов Артур Шухратович</t>
  </si>
  <si>
    <t>Уваров Артём Александрович</t>
  </si>
  <si>
    <t>Чумаченко Игорь Сергеевич</t>
  </si>
  <si>
    <t>Филенко Маргарита Александровна</t>
  </si>
  <si>
    <t>Давыдовская Василиса Андреевна</t>
  </si>
  <si>
    <t>Жадан Анастасия Романовна</t>
  </si>
  <si>
    <t>Жадан Елизавета Романовна</t>
  </si>
  <si>
    <t>Лаптева Юлия Гивиевна</t>
  </si>
  <si>
    <t>Украинская Алина Сергеевна</t>
  </si>
  <si>
    <t>Филиппова Елена Александровна</t>
  </si>
  <si>
    <t>5,7</t>
  </si>
  <si>
    <t>5,6</t>
  </si>
  <si>
    <t>6,2</t>
  </si>
  <si>
    <t>6,1</t>
  </si>
  <si>
    <t>6,3</t>
  </si>
  <si>
    <t>7,2</t>
  </si>
  <si>
    <t>132</t>
  </si>
  <si>
    <t>119</t>
  </si>
  <si>
    <t>142</t>
  </si>
  <si>
    <t>133</t>
  </si>
  <si>
    <t>101</t>
  </si>
  <si>
    <t>Ковчун Виоллета Алексеевна</t>
  </si>
  <si>
    <t>Попович Варвара Сергеевна</t>
  </si>
  <si>
    <t>Шершак Екатерина Игоревна</t>
  </si>
  <si>
    <t>Бутков Назар Алексеевич</t>
  </si>
  <si>
    <t>Гайдмакин Андрей Николаевич</t>
  </si>
  <si>
    <t>Митрофаненко Даниил Сергеевич</t>
  </si>
  <si>
    <t>Астахова Даниэла Александровна</t>
  </si>
  <si>
    <t>Колесникова Екатерина Геннадьевна</t>
  </si>
  <si>
    <t>Лаврюк Полина Михайловна</t>
  </si>
  <si>
    <t>Семисенко Полина Сергеевна</t>
  </si>
  <si>
    <t>Каплун Сергей Евгеньевич</t>
  </si>
  <si>
    <t>Мельников Роман Павлович</t>
  </si>
  <si>
    <t>Пантелеев Владислав Александрович</t>
  </si>
  <si>
    <t>Подплетнева Арина Романовна</t>
  </si>
  <si>
    <t>Расчупко Богдан Федорович</t>
  </si>
  <si>
    <t>Стародубцев Владимир Александрович</t>
  </si>
  <si>
    <t>7,4</t>
  </si>
  <si>
    <t>144</t>
  </si>
  <si>
    <t>139</t>
  </si>
  <si>
    <t>152</t>
  </si>
  <si>
    <t>149</t>
  </si>
  <si>
    <t>102</t>
  </si>
  <si>
    <t>Ермоленко Виктория Николаевна</t>
  </si>
  <si>
    <t>Мирошникова Ангелина Вячеславовна</t>
  </si>
  <si>
    <t>Сокирка Нина Александровна</t>
  </si>
  <si>
    <t>Журенко Андрей Александрович</t>
  </si>
  <si>
    <t>Кудрик  Алексей Юрьевич</t>
  </si>
  <si>
    <t>Пелипенко Елисей Сергеевич</t>
  </si>
  <si>
    <t>Герун Ульяна Николаевна</t>
  </si>
  <si>
    <t>Кузнецова Ксения Анатольевна</t>
  </si>
  <si>
    <t>Ощепкова Надежда Михайловна</t>
  </si>
  <si>
    <t>Напрасный Антон Александрович</t>
  </si>
  <si>
    <t>Никифоров Артур Анатольевич</t>
  </si>
  <si>
    <t>5,8</t>
  </si>
  <si>
    <t>6,6</t>
  </si>
  <si>
    <t>6,01</t>
  </si>
  <si>
    <t>110</t>
  </si>
  <si>
    <t>98</t>
  </si>
  <si>
    <t>Глова Иван Валерьевич</t>
  </si>
  <si>
    <t>Колодяжный Назар Сергеевич</t>
  </si>
  <si>
    <t>Мозговенко Александр Игоревич</t>
  </si>
  <si>
    <t>Жураковская Кристина Александровна</t>
  </si>
  <si>
    <t>Щербаков Сергей Иванович</t>
  </si>
  <si>
    <t>Костенко Вера Владимировна</t>
  </si>
  <si>
    <t>Шевкунова Юлия Александровна</t>
  </si>
  <si>
    <t>Петрякова Эльвина Николаевна</t>
  </si>
  <si>
    <t>Фролова  Наталья Алексеевна</t>
  </si>
  <si>
    <t>Кожухарь Анатолий  Павлович</t>
  </si>
  <si>
    <t>Кудрик Иван Александрович</t>
  </si>
  <si>
    <t>Казанцев Матвей Иванович</t>
  </si>
  <si>
    <t>Тумко Артём Александрович</t>
  </si>
  <si>
    <t>7,6</t>
  </si>
  <si>
    <t>6,5</t>
  </si>
  <si>
    <t>7,01</t>
  </si>
  <si>
    <t>100</t>
  </si>
  <si>
    <t>115</t>
  </si>
  <si>
    <t>80</t>
  </si>
  <si>
    <t>Босенко Дмитрий Евгеньевич</t>
  </si>
  <si>
    <t>Перков Андрей Сергеевич</t>
  </si>
  <si>
    <t>Шуптиев Антон Иванович</t>
  </si>
  <si>
    <t>Костенко Кира Михайловна</t>
  </si>
  <si>
    <t>Кузнецова Валерия Анатольевна</t>
  </si>
  <si>
    <t>Нестеренко Ксения Анатольевна</t>
  </si>
  <si>
    <t>Дааге Виктор Андреевич</t>
  </si>
  <si>
    <t>Давыдовский Кузьма Андреевич</t>
  </si>
  <si>
    <t>Кохов Максим Дмитриевич</t>
  </si>
  <si>
    <t>Козырев Артем Владимирович</t>
  </si>
  <si>
    <t>Кулаков Виталий Юрьевич</t>
  </si>
  <si>
    <t>7,3</t>
  </si>
  <si>
    <t>7,5</t>
  </si>
  <si>
    <t>7,7</t>
  </si>
  <si>
    <t>70</t>
  </si>
  <si>
    <t>88</t>
  </si>
  <si>
    <t>74</t>
  </si>
  <si>
    <t>66</t>
  </si>
  <si>
    <t>Н.А. Перкова</t>
  </si>
  <si>
    <t>В.В. Никулин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</si>
</sst>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right" textRotation="90" wrapText="1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 textRotation="90" wrapText="1" shrinkToFit="1"/>
    </xf>
    <xf numFmtId="0" fontId="2" fillId="0" borderId="16" xfId="0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 wrapText="1" shrinkToFit="1"/>
    </xf>
    <xf numFmtId="49" fontId="2" fillId="0" borderId="17" xfId="0" applyNumberFormat="1" applyFont="1" applyBorder="1" applyAlignment="1">
      <alignment horizontal="center" wrapText="1" shrinkToFit="1"/>
    </xf>
    <xf numFmtId="0" fontId="3" fillId="0" borderId="10" xfId="0" applyFont="1" applyBorder="1" applyAlignment="1">
      <alignment horizontal="right" textRotation="90" wrapText="1" shrinkToFi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2" fillId="0" borderId="20" xfId="0" applyFont="1" applyBorder="1" applyAlignment="1">
      <alignment horizontal="center" wrapText="1" shrinkToFit="1"/>
    </xf>
    <xf numFmtId="49" fontId="2" fillId="0" borderId="20" xfId="0" applyNumberFormat="1" applyFont="1" applyBorder="1" applyAlignment="1">
      <alignment horizontal="center" wrapText="1" shrinkToFi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"/>
  <sheetViews>
    <sheetView zoomScale="115" zoomScaleNormal="115" zoomScalePageLayoutView="0" workbookViewId="0" topLeftCell="A1">
      <selection activeCell="J11" sqref="J11"/>
    </sheetView>
  </sheetViews>
  <sheetFormatPr defaultColWidth="9.140625" defaultRowHeight="15"/>
  <cols>
    <col min="1" max="1" width="5.57421875" style="2" customWidth="1"/>
    <col min="2" max="2" width="31.00390625" style="2" customWidth="1"/>
    <col min="3" max="4" width="6.57421875" style="2" customWidth="1"/>
    <col min="5" max="5" width="5.28125" style="2" customWidth="1"/>
    <col min="6" max="6" width="4.57421875" style="2" customWidth="1"/>
    <col min="7" max="7" width="5.28125" style="2" customWidth="1"/>
    <col min="8" max="8" width="4.00390625" style="2" customWidth="1"/>
    <col min="9" max="9" width="5.00390625" style="2" customWidth="1"/>
    <col min="10" max="10" width="4.57421875" style="2" customWidth="1"/>
    <col min="11" max="11" width="5.8515625" style="2" customWidth="1"/>
    <col min="12" max="12" width="4.5742187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2" spans="1:16" ht="18.75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ht="15.75" customHeight="1">
      <c r="A3" s="61" t="s">
        <v>1</v>
      </c>
      <c r="B3" s="54" t="s">
        <v>0</v>
      </c>
      <c r="C3" s="50" t="s">
        <v>6</v>
      </c>
      <c r="D3" s="58"/>
      <c r="E3" s="48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68.25" customHeight="1" thickBot="1">
      <c r="A4" s="62"/>
      <c r="B4" s="55"/>
      <c r="C4" s="59"/>
      <c r="D4" s="60"/>
      <c r="E4" s="49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81" customHeight="1">
      <c r="A5" s="63"/>
      <c r="B5" s="56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5.75" customHeight="1">
      <c r="A6" s="1" t="s">
        <v>2</v>
      </c>
      <c r="B6" s="1" t="s">
        <v>34</v>
      </c>
      <c r="C6" s="4">
        <v>4.32</v>
      </c>
      <c r="D6" s="4">
        <v>26</v>
      </c>
      <c r="E6" s="5" t="s">
        <v>37</v>
      </c>
      <c r="F6" s="21">
        <v>58</v>
      </c>
      <c r="G6" s="5"/>
      <c r="H6" s="21"/>
      <c r="I6" s="21">
        <v>4</v>
      </c>
      <c r="J6" s="21">
        <v>1</v>
      </c>
      <c r="K6" s="21">
        <v>19</v>
      </c>
      <c r="L6" s="21">
        <v>22</v>
      </c>
      <c r="M6" s="21">
        <v>167</v>
      </c>
      <c r="N6" s="5" t="s">
        <v>42</v>
      </c>
      <c r="O6" s="18" t="s">
        <v>40</v>
      </c>
      <c r="P6" s="18" t="s">
        <v>45</v>
      </c>
      <c r="Q6" s="22">
        <f>P6+N6+L6+J6+H6+F6+D6</f>
        <v>137</v>
      </c>
    </row>
    <row r="7" spans="1:17" ht="15.75">
      <c r="A7" s="1" t="s">
        <v>3</v>
      </c>
      <c r="B7" s="1" t="s">
        <v>35</v>
      </c>
      <c r="C7" s="4">
        <v>4.41</v>
      </c>
      <c r="D7" s="4">
        <v>23</v>
      </c>
      <c r="E7" s="5" t="s">
        <v>38</v>
      </c>
      <c r="F7" s="5" t="s">
        <v>39</v>
      </c>
      <c r="G7" s="9"/>
      <c r="H7" s="11"/>
      <c r="I7" s="5" t="s">
        <v>40</v>
      </c>
      <c r="J7" s="5" t="s">
        <v>41</v>
      </c>
      <c r="K7" s="5" t="s">
        <v>42</v>
      </c>
      <c r="L7" s="5" t="s">
        <v>42</v>
      </c>
      <c r="M7" s="5" t="s">
        <v>43</v>
      </c>
      <c r="N7" s="5" t="s">
        <v>44</v>
      </c>
      <c r="O7" s="18" t="s">
        <v>46</v>
      </c>
      <c r="P7" s="18" t="s">
        <v>40</v>
      </c>
      <c r="Q7" s="22">
        <f>P7+N7+L7+J7+H7+F7+D7</f>
        <v>112</v>
      </c>
    </row>
    <row r="8" spans="1:17" ht="15.75">
      <c r="A8" s="7" t="s">
        <v>19</v>
      </c>
      <c r="B8" s="10" t="s">
        <v>36</v>
      </c>
      <c r="C8" s="8">
        <v>4.05</v>
      </c>
      <c r="D8" s="8">
        <v>18</v>
      </c>
      <c r="E8" s="9" t="s">
        <v>47</v>
      </c>
      <c r="F8" s="9" t="s">
        <v>48</v>
      </c>
      <c r="G8" s="9" t="s">
        <v>49</v>
      </c>
      <c r="H8" s="9" t="s">
        <v>50</v>
      </c>
      <c r="I8" s="9"/>
      <c r="J8" s="9"/>
      <c r="K8" s="9" t="s">
        <v>51</v>
      </c>
      <c r="L8" s="9" t="s">
        <v>42</v>
      </c>
      <c r="M8" s="9" t="s">
        <v>52</v>
      </c>
      <c r="N8" s="5" t="s">
        <v>44</v>
      </c>
      <c r="O8" s="18" t="s">
        <v>41</v>
      </c>
      <c r="P8" s="18" t="s">
        <v>45</v>
      </c>
      <c r="Q8" s="22">
        <f>P8+N8+L8+J8+H8+F8+D8</f>
        <v>127</v>
      </c>
    </row>
    <row r="9" spans="1:17" ht="15.75">
      <c r="A9" s="14"/>
      <c r="B9" s="19" t="s">
        <v>17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22">
        <f>SUM(Q6:Q8)</f>
        <v>376</v>
      </c>
    </row>
    <row r="10" spans="1:13" ht="15.75">
      <c r="A10" s="2" t="s">
        <v>15</v>
      </c>
      <c r="M10" s="2" t="s">
        <v>306</v>
      </c>
    </row>
    <row r="11" spans="11:14" ht="15.75">
      <c r="K11" s="12"/>
      <c r="L11" s="12"/>
      <c r="M11" s="12"/>
      <c r="N11" s="12"/>
    </row>
  </sheetData>
  <sheetProtection/>
  <mergeCells count="11">
    <mergeCell ref="B3:B5"/>
    <mergeCell ref="A2:P2"/>
    <mergeCell ref="C3:D4"/>
    <mergeCell ref="E3:F4"/>
    <mergeCell ref="A3:A5"/>
    <mergeCell ref="Q3:Q5"/>
    <mergeCell ref="G3:H4"/>
    <mergeCell ref="I3:J4"/>
    <mergeCell ref="K3:L4"/>
    <mergeCell ref="M3:N4"/>
    <mergeCell ref="O3:P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J3" sqref="J3:J5"/>
    </sheetView>
  </sheetViews>
  <sheetFormatPr defaultColWidth="9.140625" defaultRowHeight="15"/>
  <cols>
    <col min="1" max="1" width="6.8515625" style="0" customWidth="1"/>
    <col min="2" max="2" width="36.8515625" style="0" customWidth="1"/>
    <col min="3" max="3" width="7.28125" style="0" customWidth="1"/>
    <col min="4" max="4" width="5.7109375" style="0" customWidth="1"/>
    <col min="5" max="5" width="6.421875" style="0" customWidth="1"/>
    <col min="6" max="6" width="6.140625" style="0" customWidth="1"/>
    <col min="7" max="7" width="7.57421875" style="0" customWidth="1"/>
    <col min="8" max="8" width="6.00390625" style="0" customWidth="1"/>
    <col min="9" max="9" width="6.710937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8.75">
      <c r="A2" s="57" t="s">
        <v>60</v>
      </c>
      <c r="B2" s="57"/>
      <c r="C2" s="57"/>
      <c r="D2" s="57"/>
      <c r="E2" s="57"/>
      <c r="F2" s="57"/>
      <c r="G2" s="57"/>
      <c r="H2" s="57"/>
      <c r="I2" s="57"/>
    </row>
    <row r="3" spans="1:9" ht="31.5" customHeight="1">
      <c r="A3" s="61" t="s">
        <v>1</v>
      </c>
      <c r="B3" s="54" t="s">
        <v>0</v>
      </c>
      <c r="C3" s="50" t="s">
        <v>6</v>
      </c>
      <c r="D3" s="48" t="s">
        <v>9</v>
      </c>
      <c r="E3" s="44" t="s">
        <v>10</v>
      </c>
      <c r="F3" s="48" t="s">
        <v>11</v>
      </c>
      <c r="G3" s="48" t="s">
        <v>12</v>
      </c>
      <c r="H3" s="48" t="s">
        <v>14</v>
      </c>
      <c r="I3" s="50" t="s">
        <v>18</v>
      </c>
    </row>
    <row r="4" spans="1:9" ht="15.75" customHeight="1" thickBot="1">
      <c r="A4" s="62"/>
      <c r="B4" s="55"/>
      <c r="C4" s="59"/>
      <c r="D4" s="49"/>
      <c r="E4" s="46"/>
      <c r="F4" s="49"/>
      <c r="G4" s="49"/>
      <c r="H4" s="49"/>
      <c r="I4" s="52"/>
    </row>
    <row r="5" spans="1:9" ht="46.5" customHeight="1">
      <c r="A5" s="63"/>
      <c r="B5" s="56"/>
      <c r="C5" s="13" t="s">
        <v>7</v>
      </c>
      <c r="D5" s="13" t="s">
        <v>7</v>
      </c>
      <c r="E5" s="13" t="s">
        <v>7</v>
      </c>
      <c r="F5" s="13" t="s">
        <v>7</v>
      </c>
      <c r="G5" s="13" t="s">
        <v>7</v>
      </c>
      <c r="H5" s="13" t="s">
        <v>7</v>
      </c>
      <c r="I5" s="13" t="s">
        <v>7</v>
      </c>
    </row>
    <row r="6" spans="1:9" ht="18.75">
      <c r="A6" s="1" t="s">
        <v>2</v>
      </c>
      <c r="B6" s="24" t="s">
        <v>271</v>
      </c>
      <c r="C6" s="4">
        <v>8.12</v>
      </c>
      <c r="D6" s="9" t="s">
        <v>282</v>
      </c>
      <c r="E6" s="5"/>
      <c r="F6" s="21">
        <v>12</v>
      </c>
      <c r="G6" s="21">
        <v>17</v>
      </c>
      <c r="H6" s="21">
        <v>110</v>
      </c>
      <c r="I6" s="18" t="s">
        <v>41</v>
      </c>
    </row>
    <row r="7" spans="1:9" ht="18.75">
      <c r="A7" s="1" t="s">
        <v>3</v>
      </c>
      <c r="B7" s="24" t="s">
        <v>273</v>
      </c>
      <c r="C7" s="4">
        <v>8.14</v>
      </c>
      <c r="D7" s="5" t="s">
        <v>221</v>
      </c>
      <c r="E7" s="9"/>
      <c r="F7" s="5" t="s">
        <v>123</v>
      </c>
      <c r="G7" s="5" t="s">
        <v>132</v>
      </c>
      <c r="H7" s="5" t="s">
        <v>267</v>
      </c>
      <c r="I7" s="18" t="s">
        <v>126</v>
      </c>
    </row>
    <row r="8" spans="1:9" ht="18.75">
      <c r="A8" s="1" t="s">
        <v>4</v>
      </c>
      <c r="B8" s="24" t="s">
        <v>274</v>
      </c>
      <c r="C8" s="4">
        <v>8.01</v>
      </c>
      <c r="D8" s="5" t="s">
        <v>283</v>
      </c>
      <c r="E8" s="5"/>
      <c r="F8" s="5" t="s">
        <v>101</v>
      </c>
      <c r="G8" s="5" t="s">
        <v>132</v>
      </c>
      <c r="H8" s="5" t="s">
        <v>284</v>
      </c>
      <c r="I8" s="18" t="s">
        <v>125</v>
      </c>
    </row>
    <row r="9" spans="1:9" ht="18.75">
      <c r="A9" s="7" t="s">
        <v>19</v>
      </c>
      <c r="B9" s="24" t="s">
        <v>268</v>
      </c>
      <c r="C9" s="8">
        <v>8.23</v>
      </c>
      <c r="D9" s="5" t="s">
        <v>186</v>
      </c>
      <c r="E9" s="9" t="s">
        <v>50</v>
      </c>
      <c r="F9" s="9"/>
      <c r="G9" s="9" t="s">
        <v>84</v>
      </c>
      <c r="H9" s="9" t="s">
        <v>285</v>
      </c>
      <c r="I9" s="18" t="s">
        <v>125</v>
      </c>
    </row>
    <row r="10" spans="1:9" ht="18.75">
      <c r="A10" s="6" t="s">
        <v>20</v>
      </c>
      <c r="B10" s="24" t="s">
        <v>269</v>
      </c>
      <c r="C10" s="4">
        <v>8.12</v>
      </c>
      <c r="D10" s="5" t="s">
        <v>263</v>
      </c>
      <c r="E10" s="5" t="s">
        <v>50</v>
      </c>
      <c r="F10" s="5"/>
      <c r="G10" s="5" t="s">
        <v>97</v>
      </c>
      <c r="H10" s="5" t="s">
        <v>89</v>
      </c>
      <c r="I10" s="18" t="s">
        <v>126</v>
      </c>
    </row>
    <row r="11" spans="1:9" ht="18.75">
      <c r="A11" s="6" t="s">
        <v>21</v>
      </c>
      <c r="B11" s="24" t="s">
        <v>272</v>
      </c>
      <c r="C11" s="4">
        <v>7.59</v>
      </c>
      <c r="D11" s="5" t="s">
        <v>223</v>
      </c>
      <c r="E11" s="5" t="s">
        <v>125</v>
      </c>
      <c r="F11" s="5"/>
      <c r="G11" s="5" t="s">
        <v>83</v>
      </c>
      <c r="H11" s="5" t="s">
        <v>225</v>
      </c>
      <c r="I11" s="18" t="s">
        <v>81</v>
      </c>
    </row>
    <row r="12" spans="1:9" ht="15.75">
      <c r="A12" s="14"/>
      <c r="B12" s="19" t="s">
        <v>17</v>
      </c>
      <c r="C12" s="15"/>
      <c r="D12" s="16"/>
      <c r="E12" s="16"/>
      <c r="F12" s="16"/>
      <c r="G12" s="16"/>
      <c r="H12" s="16"/>
      <c r="I12" s="17"/>
    </row>
    <row r="13" spans="1:9" ht="18.75">
      <c r="A13" s="1" t="s">
        <v>5</v>
      </c>
      <c r="B13" s="24" t="s">
        <v>275</v>
      </c>
      <c r="C13" s="4">
        <v>9.21</v>
      </c>
      <c r="D13" s="5" t="s">
        <v>281</v>
      </c>
      <c r="E13" s="5"/>
      <c r="F13" s="5" t="s">
        <v>50</v>
      </c>
      <c r="G13" s="5" t="s">
        <v>101</v>
      </c>
      <c r="H13" s="5" t="s">
        <v>286</v>
      </c>
      <c r="I13" s="18" t="s">
        <v>151</v>
      </c>
    </row>
    <row r="14" spans="1:9" ht="18.75">
      <c r="A14" s="1" t="s">
        <v>22</v>
      </c>
      <c r="B14" s="24" t="s">
        <v>276</v>
      </c>
      <c r="C14" s="4">
        <v>9.2</v>
      </c>
      <c r="D14" s="5" t="s">
        <v>224</v>
      </c>
      <c r="E14" s="5"/>
      <c r="F14" s="5" t="s">
        <v>50</v>
      </c>
      <c r="G14" s="5" t="s">
        <v>101</v>
      </c>
      <c r="H14" s="5" t="s">
        <v>90</v>
      </c>
      <c r="I14" s="18" t="s">
        <v>41</v>
      </c>
    </row>
    <row r="15" spans="1:9" ht="19.5" thickBot="1">
      <c r="A15" s="6" t="s">
        <v>28</v>
      </c>
      <c r="B15" s="24" t="s">
        <v>277</v>
      </c>
      <c r="C15" s="3">
        <v>8.49</v>
      </c>
      <c r="D15" s="5" t="s">
        <v>224</v>
      </c>
      <c r="E15" s="3">
        <v>1</v>
      </c>
      <c r="F15" s="3"/>
      <c r="G15" s="3">
        <v>17</v>
      </c>
      <c r="H15" s="3">
        <v>115</v>
      </c>
      <c r="I15" s="3">
        <v>4</v>
      </c>
    </row>
    <row r="16" spans="1:9" ht="19.5" thickBot="1">
      <c r="A16" s="6" t="s">
        <v>29</v>
      </c>
      <c r="B16" s="36" t="s">
        <v>278</v>
      </c>
      <c r="C16" s="3">
        <v>9.1</v>
      </c>
      <c r="D16" s="5" t="s">
        <v>246</v>
      </c>
      <c r="E16" s="3">
        <v>0</v>
      </c>
      <c r="F16" s="3"/>
      <c r="G16" s="3">
        <v>14</v>
      </c>
      <c r="H16" s="3">
        <v>114</v>
      </c>
      <c r="I16" s="3">
        <v>5</v>
      </c>
    </row>
    <row r="17" spans="1:9" ht="19.5" thickBot="1">
      <c r="A17" s="6" t="s">
        <v>30</v>
      </c>
      <c r="B17" s="37" t="s">
        <v>279</v>
      </c>
      <c r="C17" s="3">
        <v>9.21</v>
      </c>
      <c r="D17" s="3">
        <v>7.1</v>
      </c>
      <c r="E17" s="3">
        <v>1</v>
      </c>
      <c r="F17" s="3"/>
      <c r="G17" s="3">
        <v>18</v>
      </c>
      <c r="H17" s="3">
        <v>132</v>
      </c>
      <c r="I17" s="3">
        <v>4</v>
      </c>
    </row>
    <row r="18" spans="1:9" ht="18.75">
      <c r="A18" s="6" t="s">
        <v>19</v>
      </c>
      <c r="B18" s="24" t="s">
        <v>270</v>
      </c>
      <c r="C18" s="3">
        <v>8.45</v>
      </c>
      <c r="D18" s="3">
        <v>6.55</v>
      </c>
      <c r="E18" s="3">
        <v>0</v>
      </c>
      <c r="F18" s="3"/>
      <c r="G18" s="3">
        <v>17</v>
      </c>
      <c r="H18" s="3">
        <v>130</v>
      </c>
      <c r="I18" s="3">
        <v>4</v>
      </c>
    </row>
    <row r="19" spans="1:9" ht="18.75">
      <c r="A19" s="6" t="s">
        <v>20</v>
      </c>
      <c r="B19" s="24" t="s">
        <v>280</v>
      </c>
      <c r="C19" s="3">
        <v>9.55</v>
      </c>
      <c r="D19" s="3">
        <v>6.3</v>
      </c>
      <c r="E19" s="3">
        <v>0</v>
      </c>
      <c r="F19" s="3"/>
      <c r="G19" s="3">
        <v>14</v>
      </c>
      <c r="H19" s="3">
        <v>114</v>
      </c>
      <c r="I19" s="3">
        <v>-5</v>
      </c>
    </row>
    <row r="20" spans="1:9" ht="15.75">
      <c r="A20" s="2" t="s">
        <v>15</v>
      </c>
      <c r="B20" s="2"/>
      <c r="C20" s="2"/>
      <c r="D20" s="2"/>
      <c r="E20" s="2"/>
      <c r="F20" s="2"/>
      <c r="G20" s="2"/>
      <c r="H20" s="2" t="s">
        <v>306</v>
      </c>
      <c r="I20" s="2"/>
    </row>
  </sheetData>
  <sheetProtection/>
  <mergeCells count="10">
    <mergeCell ref="H3:H4"/>
    <mergeCell ref="I3:I4"/>
    <mergeCell ref="A2:I2"/>
    <mergeCell ref="A3:A5"/>
    <mergeCell ref="B3:B5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L7" sqref="L7"/>
    </sheetView>
  </sheetViews>
  <sheetFormatPr defaultColWidth="9.140625" defaultRowHeight="15"/>
  <cols>
    <col min="1" max="1" width="7.140625" style="0" customWidth="1"/>
    <col min="2" max="2" width="43.00390625" style="0" customWidth="1"/>
    <col min="3" max="3" width="7.28125" style="0" customWidth="1"/>
    <col min="4" max="4" width="6.421875" style="0" customWidth="1"/>
    <col min="5" max="5" width="6.28125" style="0" customWidth="1"/>
    <col min="6" max="6" width="6.140625" style="0" customWidth="1"/>
    <col min="7" max="7" width="7.140625" style="0" customWidth="1"/>
    <col min="8" max="8" width="6.28125" style="0" customWidth="1"/>
    <col min="9" max="9" width="6.5742187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8.75">
      <c r="A2" s="57" t="s">
        <v>62</v>
      </c>
      <c r="B2" s="57"/>
      <c r="C2" s="57"/>
      <c r="D2" s="57"/>
      <c r="E2" s="57"/>
      <c r="F2" s="57"/>
      <c r="G2" s="57"/>
      <c r="H2" s="57"/>
      <c r="I2" s="57"/>
    </row>
    <row r="3" spans="1:9" ht="34.5" customHeight="1">
      <c r="A3" s="61" t="s">
        <v>1</v>
      </c>
      <c r="B3" s="54" t="s">
        <v>0</v>
      </c>
      <c r="C3" s="50" t="s">
        <v>6</v>
      </c>
      <c r="D3" s="48" t="s">
        <v>9</v>
      </c>
      <c r="E3" s="44" t="s">
        <v>10</v>
      </c>
      <c r="F3" s="48" t="s">
        <v>11</v>
      </c>
      <c r="G3" s="48" t="s">
        <v>12</v>
      </c>
      <c r="H3" s="48" t="s">
        <v>14</v>
      </c>
      <c r="I3" s="50" t="s">
        <v>18</v>
      </c>
    </row>
    <row r="4" spans="1:9" ht="15.75" customHeight="1" thickBot="1">
      <c r="A4" s="62"/>
      <c r="B4" s="55"/>
      <c r="C4" s="59"/>
      <c r="D4" s="49"/>
      <c r="E4" s="46"/>
      <c r="F4" s="49"/>
      <c r="G4" s="49"/>
      <c r="H4" s="49"/>
      <c r="I4" s="52"/>
    </row>
    <row r="5" spans="1:9" ht="54" customHeight="1">
      <c r="A5" s="63"/>
      <c r="B5" s="56"/>
      <c r="C5" s="13" t="s">
        <v>7</v>
      </c>
      <c r="D5" s="13" t="s">
        <v>7</v>
      </c>
      <c r="E5" s="13" t="s">
        <v>7</v>
      </c>
      <c r="F5" s="13" t="s">
        <v>7</v>
      </c>
      <c r="G5" s="13" t="s">
        <v>7</v>
      </c>
      <c r="H5" s="13" t="s">
        <v>7</v>
      </c>
      <c r="I5" s="13" t="s">
        <v>7</v>
      </c>
    </row>
    <row r="6" spans="1:9" ht="18.75">
      <c r="A6" s="1" t="s">
        <v>2</v>
      </c>
      <c r="B6" s="24" t="s">
        <v>290</v>
      </c>
      <c r="C6" s="4">
        <v>10.12</v>
      </c>
      <c r="D6" s="5" t="s">
        <v>221</v>
      </c>
      <c r="E6" s="5"/>
      <c r="F6" s="21">
        <v>4</v>
      </c>
      <c r="G6" s="21">
        <v>12</v>
      </c>
      <c r="H6" s="21">
        <v>85</v>
      </c>
      <c r="I6" s="18" t="s">
        <v>41</v>
      </c>
    </row>
    <row r="7" spans="1:9" ht="18.75">
      <c r="A7" s="1" t="s">
        <v>3</v>
      </c>
      <c r="B7" s="24" t="s">
        <v>291</v>
      </c>
      <c r="C7" s="4">
        <v>10.3</v>
      </c>
      <c r="D7" s="5" t="s">
        <v>282</v>
      </c>
      <c r="E7" s="9"/>
      <c r="F7" s="5" t="s">
        <v>126</v>
      </c>
      <c r="G7" s="5" t="s">
        <v>123</v>
      </c>
      <c r="H7" s="5" t="s">
        <v>192</v>
      </c>
      <c r="I7" s="18" t="s">
        <v>40</v>
      </c>
    </row>
    <row r="8" spans="1:9" ht="18.75">
      <c r="A8" s="1" t="s">
        <v>4</v>
      </c>
      <c r="B8" s="24" t="s">
        <v>292</v>
      </c>
      <c r="C8" s="4">
        <v>11.4</v>
      </c>
      <c r="D8" s="5" t="s">
        <v>298</v>
      </c>
      <c r="E8" s="5"/>
      <c r="F8" s="5" t="s">
        <v>41</v>
      </c>
      <c r="G8" s="5" t="s">
        <v>45</v>
      </c>
      <c r="H8" s="5" t="s">
        <v>301</v>
      </c>
      <c r="I8" s="18" t="s">
        <v>79</v>
      </c>
    </row>
    <row r="9" spans="1:9" ht="18.75">
      <c r="A9" s="7" t="s">
        <v>19</v>
      </c>
      <c r="B9" s="24" t="s">
        <v>287</v>
      </c>
      <c r="C9" s="8">
        <v>10.2</v>
      </c>
      <c r="D9" s="9" t="s">
        <v>264</v>
      </c>
      <c r="E9" s="9" t="s">
        <v>50</v>
      </c>
      <c r="F9" s="9"/>
      <c r="G9" s="9" t="s">
        <v>45</v>
      </c>
      <c r="H9" s="9" t="s">
        <v>302</v>
      </c>
      <c r="I9" s="18" t="s">
        <v>41</v>
      </c>
    </row>
    <row r="10" spans="1:9" ht="18.75">
      <c r="A10" s="6" t="s">
        <v>20</v>
      </c>
      <c r="B10" s="24" t="s">
        <v>288</v>
      </c>
      <c r="C10" s="39">
        <v>10.3</v>
      </c>
      <c r="D10" s="40" t="s">
        <v>191</v>
      </c>
      <c r="E10" s="40" t="s">
        <v>50</v>
      </c>
      <c r="F10" s="5"/>
      <c r="G10" s="5" t="s">
        <v>132</v>
      </c>
      <c r="H10" s="5" t="s">
        <v>303</v>
      </c>
      <c r="I10" s="18" t="s">
        <v>126</v>
      </c>
    </row>
    <row r="11" spans="1:9" ht="18.75">
      <c r="A11" s="28" t="s">
        <v>21</v>
      </c>
      <c r="B11" s="25" t="s">
        <v>289</v>
      </c>
      <c r="C11" s="4">
        <v>11.1</v>
      </c>
      <c r="D11" s="5" t="s">
        <v>223</v>
      </c>
      <c r="E11" s="5" t="s">
        <v>50</v>
      </c>
      <c r="F11" s="5"/>
      <c r="G11" s="5" t="s">
        <v>97</v>
      </c>
      <c r="H11" s="5" t="s">
        <v>304</v>
      </c>
      <c r="I11" s="18" t="s">
        <v>41</v>
      </c>
    </row>
    <row r="12" spans="1:9" ht="15.75">
      <c r="A12" s="14"/>
      <c r="B12" s="20" t="s">
        <v>17</v>
      </c>
      <c r="C12" s="4"/>
      <c r="D12" s="5"/>
      <c r="E12" s="5"/>
      <c r="F12" s="16"/>
      <c r="G12" s="16"/>
      <c r="H12" s="16"/>
      <c r="I12" s="17"/>
    </row>
    <row r="13" spans="1:9" ht="18.75">
      <c r="A13" s="28" t="s">
        <v>28</v>
      </c>
      <c r="B13" s="38" t="s">
        <v>293</v>
      </c>
      <c r="C13" s="4">
        <v>12.4</v>
      </c>
      <c r="D13" s="5" t="s">
        <v>299</v>
      </c>
      <c r="E13" s="5" t="s">
        <v>50</v>
      </c>
      <c r="F13" s="3"/>
      <c r="G13" s="3">
        <v>12</v>
      </c>
      <c r="H13" s="3">
        <v>67</v>
      </c>
      <c r="I13" s="3">
        <v>0</v>
      </c>
    </row>
    <row r="14" spans="1:9" ht="18.75">
      <c r="A14" s="28" t="s">
        <v>29</v>
      </c>
      <c r="B14" s="38" t="s">
        <v>294</v>
      </c>
      <c r="C14" s="4">
        <v>13.4</v>
      </c>
      <c r="D14" s="5" t="s">
        <v>300</v>
      </c>
      <c r="E14" s="5" t="s">
        <v>50</v>
      </c>
      <c r="F14" s="3"/>
      <c r="G14" s="3">
        <v>10</v>
      </c>
      <c r="H14" s="3">
        <v>88</v>
      </c>
      <c r="I14" s="3">
        <v>0</v>
      </c>
    </row>
    <row r="15" spans="1:9" ht="18.75">
      <c r="A15" s="28" t="s">
        <v>30</v>
      </c>
      <c r="B15" s="38" t="s">
        <v>295</v>
      </c>
      <c r="C15" s="3">
        <v>12.4</v>
      </c>
      <c r="D15" s="3">
        <v>6.9</v>
      </c>
      <c r="E15" s="3">
        <v>0</v>
      </c>
      <c r="F15" s="3"/>
      <c r="G15" s="3">
        <v>17</v>
      </c>
      <c r="H15" s="3">
        <v>81</v>
      </c>
      <c r="I15" s="3">
        <v>-6</v>
      </c>
    </row>
    <row r="16" spans="1:9" ht="18.75">
      <c r="A16" s="28" t="s">
        <v>19</v>
      </c>
      <c r="B16" s="38" t="s">
        <v>296</v>
      </c>
      <c r="C16" s="3">
        <v>12.5</v>
      </c>
      <c r="D16" s="3">
        <v>8.1</v>
      </c>
      <c r="E16" s="3">
        <v>0</v>
      </c>
      <c r="F16" s="3"/>
      <c r="G16" s="3">
        <v>11</v>
      </c>
      <c r="H16" s="3">
        <v>77</v>
      </c>
      <c r="I16" s="3">
        <v>4</v>
      </c>
    </row>
    <row r="17" spans="1:9" ht="18.75">
      <c r="A17" s="28" t="s">
        <v>20</v>
      </c>
      <c r="B17" s="38" t="s">
        <v>297</v>
      </c>
      <c r="C17" s="3">
        <v>13.1</v>
      </c>
      <c r="D17" s="3">
        <v>7.9</v>
      </c>
      <c r="E17" s="3">
        <v>0</v>
      </c>
      <c r="F17" s="3"/>
      <c r="G17" s="3">
        <v>17</v>
      </c>
      <c r="H17" s="3">
        <v>62</v>
      </c>
      <c r="I17" s="3">
        <v>6</v>
      </c>
    </row>
    <row r="18" spans="1:9" ht="15.75">
      <c r="A18" s="2" t="s">
        <v>15</v>
      </c>
      <c r="B18" s="2"/>
      <c r="C18" s="2"/>
      <c r="D18" s="2"/>
      <c r="E18" s="2"/>
      <c r="F18" s="2"/>
      <c r="G18" s="2"/>
      <c r="H18" s="2" t="s">
        <v>305</v>
      </c>
      <c r="I18" s="2"/>
    </row>
  </sheetData>
  <sheetProtection/>
  <mergeCells count="10">
    <mergeCell ref="H3:H4"/>
    <mergeCell ref="I3:I4"/>
    <mergeCell ref="A2:I2"/>
    <mergeCell ref="A3:A5"/>
    <mergeCell ref="B3:B5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5" sqref="A15:Q29"/>
    </sheetView>
  </sheetViews>
  <sheetFormatPr defaultColWidth="9.140625" defaultRowHeight="15"/>
  <cols>
    <col min="2" max="2" width="38.421875" style="0" customWidth="1"/>
    <col min="3" max="3" width="6.8515625" style="0" customWidth="1"/>
    <col min="4" max="5" width="5.7109375" style="0" customWidth="1"/>
    <col min="6" max="6" width="6.421875" style="0" customWidth="1"/>
    <col min="7" max="7" width="6.7109375" style="0" customWidth="1"/>
    <col min="8" max="8" width="6.57421875" style="0" customWidth="1"/>
    <col min="9" max="9" width="6.28125" style="0" customWidth="1"/>
    <col min="10" max="10" width="5.57421875" style="0" customWidth="1"/>
    <col min="11" max="11" width="6.00390625" style="0" customWidth="1"/>
    <col min="12" max="13" width="6.140625" style="0" customWidth="1"/>
    <col min="14" max="14" width="7.421875" style="0" customWidth="1"/>
    <col min="15" max="15" width="6.7109375" style="0" customWidth="1"/>
    <col min="16" max="16" width="6.281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57" t="s">
        <v>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</row>
    <row r="3" spans="1:17" ht="43.5" customHeight="1">
      <c r="A3" s="61" t="s">
        <v>1</v>
      </c>
      <c r="B3" s="54" t="s">
        <v>0</v>
      </c>
      <c r="C3" s="50" t="s">
        <v>6</v>
      </c>
      <c r="D3" s="58"/>
      <c r="E3" s="48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15.75" thickBot="1">
      <c r="A4" s="62"/>
      <c r="B4" s="55"/>
      <c r="C4" s="59"/>
      <c r="D4" s="60"/>
      <c r="E4" s="49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53.25" customHeight="1">
      <c r="A5" s="63"/>
      <c r="B5" s="56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5.75">
      <c r="A6" s="1" t="s">
        <v>2</v>
      </c>
      <c r="B6" s="23" t="s">
        <v>54</v>
      </c>
      <c r="C6" s="4">
        <v>3.45</v>
      </c>
      <c r="D6" s="4">
        <v>50</v>
      </c>
      <c r="E6" s="5" t="s">
        <v>38</v>
      </c>
      <c r="F6" s="21">
        <v>44</v>
      </c>
      <c r="G6" s="5"/>
      <c r="H6" s="21"/>
      <c r="I6" s="21">
        <v>9</v>
      </c>
      <c r="J6" s="21">
        <v>6</v>
      </c>
      <c r="K6" s="21">
        <v>20</v>
      </c>
      <c r="L6" s="21">
        <v>24</v>
      </c>
      <c r="M6" s="21">
        <v>190</v>
      </c>
      <c r="N6" s="5" t="s">
        <v>82</v>
      </c>
      <c r="O6" s="18" t="s">
        <v>97</v>
      </c>
      <c r="P6" s="18" t="s">
        <v>99</v>
      </c>
      <c r="Q6" s="22">
        <f>P6+N6+L6+J6+H6+F6+D6</f>
        <v>190</v>
      </c>
    </row>
    <row r="7" spans="1:17" ht="15.75">
      <c r="A7" s="1" t="s">
        <v>3</v>
      </c>
      <c r="B7" s="1" t="s">
        <v>55</v>
      </c>
      <c r="C7" s="4">
        <v>3.55</v>
      </c>
      <c r="D7" s="4">
        <v>43</v>
      </c>
      <c r="E7" s="5" t="s">
        <v>65</v>
      </c>
      <c r="F7" s="5" t="s">
        <v>71</v>
      </c>
      <c r="G7" s="9"/>
      <c r="H7" s="11"/>
      <c r="I7" s="5" t="s">
        <v>77</v>
      </c>
      <c r="J7" s="5" t="s">
        <v>79</v>
      </c>
      <c r="K7" s="5" t="s">
        <v>82</v>
      </c>
      <c r="L7" s="5" t="s">
        <v>87</v>
      </c>
      <c r="M7" s="5" t="s">
        <v>91</v>
      </c>
      <c r="N7" s="5" t="s">
        <v>95</v>
      </c>
      <c r="O7" s="18" t="s">
        <v>84</v>
      </c>
      <c r="P7" s="18" t="s">
        <v>39</v>
      </c>
      <c r="Q7" s="22">
        <f aca="true" t="shared" si="0" ref="Q7:Q14">P7+N7+L7+J7+H7+F7+D7</f>
        <v>176</v>
      </c>
    </row>
    <row r="8" spans="1:17" ht="15.75">
      <c r="A8" s="1" t="s">
        <v>4</v>
      </c>
      <c r="B8" s="1" t="s">
        <v>53</v>
      </c>
      <c r="C8" s="4">
        <v>4.21</v>
      </c>
      <c r="D8" s="4">
        <v>30</v>
      </c>
      <c r="E8" s="5" t="s">
        <v>66</v>
      </c>
      <c r="F8" s="5" t="s">
        <v>72</v>
      </c>
      <c r="G8" s="5"/>
      <c r="H8" s="5"/>
      <c r="I8" s="5" t="s">
        <v>40</v>
      </c>
      <c r="J8" s="5" t="s">
        <v>41</v>
      </c>
      <c r="K8" s="5" t="s">
        <v>83</v>
      </c>
      <c r="L8" s="5" t="s">
        <v>88</v>
      </c>
      <c r="M8" s="5" t="s">
        <v>89</v>
      </c>
      <c r="N8" s="5" t="s">
        <v>41</v>
      </c>
      <c r="O8" s="18" t="s">
        <v>45</v>
      </c>
      <c r="P8" s="18" t="s">
        <v>100</v>
      </c>
      <c r="Q8" s="22">
        <f t="shared" si="0"/>
        <v>125</v>
      </c>
    </row>
    <row r="9" spans="1:17" ht="15.75">
      <c r="A9" s="7" t="s">
        <v>19</v>
      </c>
      <c r="B9" s="10" t="s">
        <v>56</v>
      </c>
      <c r="C9" s="8">
        <v>4.02</v>
      </c>
      <c r="D9" s="8">
        <v>22</v>
      </c>
      <c r="E9" s="9" t="s">
        <v>67</v>
      </c>
      <c r="F9" s="9" t="s">
        <v>73</v>
      </c>
      <c r="G9" s="9" t="s">
        <v>49</v>
      </c>
      <c r="H9" s="9" t="s">
        <v>50</v>
      </c>
      <c r="I9" s="9"/>
      <c r="J9" s="9"/>
      <c r="K9" s="9" t="s">
        <v>86</v>
      </c>
      <c r="L9" s="9" t="s">
        <v>42</v>
      </c>
      <c r="M9" s="9" t="s">
        <v>92</v>
      </c>
      <c r="N9" s="5" t="s">
        <v>73</v>
      </c>
      <c r="O9" s="18" t="s">
        <v>98</v>
      </c>
      <c r="P9" s="18" t="s">
        <v>81</v>
      </c>
      <c r="Q9" s="22">
        <f t="shared" si="0"/>
        <v>90</v>
      </c>
    </row>
    <row r="10" spans="1:17" ht="15.75">
      <c r="A10" s="6" t="s">
        <v>20</v>
      </c>
      <c r="B10" s="3" t="s">
        <v>57</v>
      </c>
      <c r="C10" s="4">
        <v>3.25</v>
      </c>
      <c r="D10" s="4">
        <v>42</v>
      </c>
      <c r="E10" s="5" t="s">
        <v>68</v>
      </c>
      <c r="F10" s="5" t="s">
        <v>74</v>
      </c>
      <c r="G10" s="5" t="s">
        <v>77</v>
      </c>
      <c r="H10" s="5" t="s">
        <v>78</v>
      </c>
      <c r="I10" s="5"/>
      <c r="J10" s="5"/>
      <c r="K10" s="5" t="s">
        <v>85</v>
      </c>
      <c r="L10" s="5" t="s">
        <v>51</v>
      </c>
      <c r="M10" s="5" t="s">
        <v>93</v>
      </c>
      <c r="N10" s="5" t="s">
        <v>96</v>
      </c>
      <c r="O10" s="18" t="s">
        <v>45</v>
      </c>
      <c r="P10" s="18" t="s">
        <v>99</v>
      </c>
      <c r="Q10" s="22">
        <f t="shared" si="0"/>
        <v>224</v>
      </c>
    </row>
    <row r="11" spans="1:17" ht="15.75">
      <c r="A11" s="6" t="s">
        <v>21</v>
      </c>
      <c r="B11" s="3" t="s">
        <v>58</v>
      </c>
      <c r="C11" s="4">
        <v>3.48</v>
      </c>
      <c r="D11" s="4">
        <v>27</v>
      </c>
      <c r="E11" s="5" t="s">
        <v>37</v>
      </c>
      <c r="F11" s="5" t="s">
        <v>75</v>
      </c>
      <c r="G11" s="5" t="s">
        <v>50</v>
      </c>
      <c r="H11" s="5" t="s">
        <v>50</v>
      </c>
      <c r="I11" s="5"/>
      <c r="J11" s="5"/>
      <c r="K11" s="5" t="s">
        <v>84</v>
      </c>
      <c r="L11" s="5" t="s">
        <v>45</v>
      </c>
      <c r="M11" s="5" t="s">
        <v>94</v>
      </c>
      <c r="N11" s="5" t="s">
        <v>80</v>
      </c>
      <c r="O11" s="18" t="s">
        <v>97</v>
      </c>
      <c r="P11" s="18" t="s">
        <v>102</v>
      </c>
      <c r="Q11" s="22">
        <f t="shared" si="0"/>
        <v>130</v>
      </c>
    </row>
    <row r="12" spans="1:17" ht="15.75">
      <c r="A12" s="14"/>
      <c r="B12" s="19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935</v>
      </c>
    </row>
    <row r="13" spans="1:17" ht="15.75">
      <c r="A13" s="1" t="s">
        <v>5</v>
      </c>
      <c r="B13" s="3" t="s">
        <v>63</v>
      </c>
      <c r="C13" s="4">
        <v>4.22</v>
      </c>
      <c r="D13" s="4">
        <v>29</v>
      </c>
      <c r="E13" s="5" t="s">
        <v>69</v>
      </c>
      <c r="F13" s="5" t="s">
        <v>76</v>
      </c>
      <c r="G13" s="5"/>
      <c r="H13" s="5"/>
      <c r="I13" s="5" t="s">
        <v>80</v>
      </c>
      <c r="J13" s="5" t="s">
        <v>81</v>
      </c>
      <c r="K13" s="5" t="s">
        <v>44</v>
      </c>
      <c r="L13" s="5" t="s">
        <v>83</v>
      </c>
      <c r="M13" s="5" t="s">
        <v>90</v>
      </c>
      <c r="N13" s="5" t="s">
        <v>50</v>
      </c>
      <c r="O13" s="18" t="s">
        <v>46</v>
      </c>
      <c r="P13" s="18" t="s">
        <v>40</v>
      </c>
      <c r="Q13" s="22">
        <f t="shared" si="0"/>
        <v>97</v>
      </c>
    </row>
    <row r="14" spans="1:17" ht="15.75">
      <c r="A14" s="1" t="s">
        <v>22</v>
      </c>
      <c r="B14" s="3" t="s">
        <v>64</v>
      </c>
      <c r="C14" s="4">
        <v>4.31</v>
      </c>
      <c r="D14" s="4">
        <v>27</v>
      </c>
      <c r="E14" s="5" t="s">
        <v>70</v>
      </c>
      <c r="F14" s="5" t="s">
        <v>75</v>
      </c>
      <c r="G14" s="5"/>
      <c r="H14" s="5"/>
      <c r="I14" s="5" t="s">
        <v>41</v>
      </c>
      <c r="J14" s="5" t="s">
        <v>49</v>
      </c>
      <c r="K14" s="5" t="s">
        <v>44</v>
      </c>
      <c r="L14" s="5" t="s">
        <v>83</v>
      </c>
      <c r="M14" s="5" t="s">
        <v>89</v>
      </c>
      <c r="N14" s="5" t="s">
        <v>41</v>
      </c>
      <c r="O14" s="18" t="s">
        <v>81</v>
      </c>
      <c r="P14" s="18" t="s">
        <v>101</v>
      </c>
      <c r="Q14" s="22">
        <f t="shared" si="0"/>
        <v>97</v>
      </c>
    </row>
    <row r="15" spans="1:17" ht="15.7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306</v>
      </c>
      <c r="N15" s="2"/>
      <c r="O15" s="2"/>
      <c r="P15" s="2"/>
      <c r="Q15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4">
      <selection activeCell="A16" sqref="A16:Q23"/>
    </sheetView>
  </sheetViews>
  <sheetFormatPr defaultColWidth="9.140625" defaultRowHeight="15"/>
  <cols>
    <col min="1" max="1" width="5.7109375" style="0" customWidth="1"/>
    <col min="2" max="2" width="41.7109375" style="0" customWidth="1"/>
    <col min="3" max="3" width="6.421875" style="0" customWidth="1"/>
    <col min="4" max="4" width="4.7109375" style="0" customWidth="1"/>
    <col min="5" max="5" width="5.140625" style="0" customWidth="1"/>
    <col min="6" max="6" width="5.421875" style="0" customWidth="1"/>
    <col min="7" max="7" width="5.57421875" style="0" customWidth="1"/>
    <col min="8" max="8" width="4.8515625" style="0" customWidth="1"/>
    <col min="9" max="9" width="4.57421875" style="0" customWidth="1"/>
    <col min="10" max="10" width="4.8515625" style="0" customWidth="1"/>
    <col min="11" max="11" width="4.7109375" style="0" customWidth="1"/>
    <col min="12" max="13" width="5.140625" style="0" customWidth="1"/>
    <col min="14" max="14" width="4.8515625" style="0" customWidth="1"/>
    <col min="15" max="15" width="5.8515625" style="0" customWidth="1"/>
    <col min="16" max="16" width="5.281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</row>
    <row r="3" spans="1:17" ht="61.5" customHeight="1">
      <c r="A3" s="61" t="s">
        <v>1</v>
      </c>
      <c r="B3" s="64" t="s">
        <v>0</v>
      </c>
      <c r="C3" s="50" t="s">
        <v>6</v>
      </c>
      <c r="D3" s="58"/>
      <c r="E3" s="48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19.5" customHeight="1" thickBot="1">
      <c r="A4" s="62"/>
      <c r="B4" s="64"/>
      <c r="C4" s="59"/>
      <c r="D4" s="60"/>
      <c r="E4" s="49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66" customHeight="1">
      <c r="A5" s="63"/>
      <c r="B5" s="49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8.75">
      <c r="A6" s="1" t="s">
        <v>2</v>
      </c>
      <c r="B6" s="25" t="s">
        <v>104</v>
      </c>
      <c r="C6" s="4">
        <v>3.55</v>
      </c>
      <c r="D6" s="4">
        <v>45</v>
      </c>
      <c r="E6" s="5" t="s">
        <v>113</v>
      </c>
      <c r="F6" s="21">
        <v>44</v>
      </c>
      <c r="G6" s="5"/>
      <c r="H6" s="21"/>
      <c r="I6" s="21">
        <v>16</v>
      </c>
      <c r="J6" s="21">
        <v>18</v>
      </c>
      <c r="K6" s="21">
        <v>28</v>
      </c>
      <c r="L6" s="21">
        <v>42</v>
      </c>
      <c r="M6" s="21">
        <v>170</v>
      </c>
      <c r="N6" s="5" t="s">
        <v>73</v>
      </c>
      <c r="O6" s="18" t="s">
        <v>81</v>
      </c>
      <c r="P6" s="18" t="s">
        <v>101</v>
      </c>
      <c r="Q6" s="22">
        <f>P6+N6+L6+J6+H6+F6+D6</f>
        <v>184</v>
      </c>
    </row>
    <row r="7" spans="1:17" ht="18.75">
      <c r="A7" s="1" t="s">
        <v>3</v>
      </c>
      <c r="B7" s="25" t="s">
        <v>105</v>
      </c>
      <c r="C7" s="4">
        <v>3.59</v>
      </c>
      <c r="D7" s="4">
        <v>43</v>
      </c>
      <c r="E7" s="5" t="s">
        <v>114</v>
      </c>
      <c r="F7" s="5" t="s">
        <v>115</v>
      </c>
      <c r="G7" s="9"/>
      <c r="H7" s="11"/>
      <c r="I7" s="5" t="s">
        <v>126</v>
      </c>
      <c r="J7" s="5" t="s">
        <v>46</v>
      </c>
      <c r="K7" s="5" t="s">
        <v>83</v>
      </c>
      <c r="L7" s="5" t="s">
        <v>127</v>
      </c>
      <c r="M7" s="5" t="s">
        <v>94</v>
      </c>
      <c r="N7" s="5" t="s">
        <v>82</v>
      </c>
      <c r="O7" s="18" t="s">
        <v>132</v>
      </c>
      <c r="P7" s="18" t="s">
        <v>87</v>
      </c>
      <c r="Q7" s="22">
        <f aca="true" t="shared" si="0" ref="Q7:Q15">P7+N7+L7+J7+H7+F7+D7</f>
        <v>163</v>
      </c>
    </row>
    <row r="8" spans="1:17" ht="18.75">
      <c r="A8" s="1" t="s">
        <v>4</v>
      </c>
      <c r="B8" s="25" t="s">
        <v>106</v>
      </c>
      <c r="C8" s="4">
        <v>5.15</v>
      </c>
      <c r="D8" s="4">
        <v>15</v>
      </c>
      <c r="E8" s="5" t="s">
        <v>116</v>
      </c>
      <c r="F8" s="5" t="s">
        <v>117</v>
      </c>
      <c r="G8" s="5"/>
      <c r="H8" s="5"/>
      <c r="I8" s="5" t="s">
        <v>125</v>
      </c>
      <c r="J8" s="5" t="s">
        <v>50</v>
      </c>
      <c r="K8" s="5" t="s">
        <v>42</v>
      </c>
      <c r="L8" s="5" t="s">
        <v>44</v>
      </c>
      <c r="M8" s="5" t="s">
        <v>128</v>
      </c>
      <c r="N8" s="5" t="s">
        <v>95</v>
      </c>
      <c r="O8" s="18" t="s">
        <v>46</v>
      </c>
      <c r="P8" s="18" t="s">
        <v>40</v>
      </c>
      <c r="Q8" s="22">
        <f t="shared" si="0"/>
        <v>80</v>
      </c>
    </row>
    <row r="9" spans="1:17" ht="18.75">
      <c r="A9" s="7" t="s">
        <v>19</v>
      </c>
      <c r="B9" s="24" t="s">
        <v>107</v>
      </c>
      <c r="C9" s="8">
        <v>3.26</v>
      </c>
      <c r="D9" s="8">
        <v>49</v>
      </c>
      <c r="E9" s="9" t="s">
        <v>119</v>
      </c>
      <c r="F9" s="9" t="s">
        <v>120</v>
      </c>
      <c r="G9" s="9" t="s">
        <v>42</v>
      </c>
      <c r="H9" s="9" t="s">
        <v>124</v>
      </c>
      <c r="I9" s="9"/>
      <c r="J9" s="9"/>
      <c r="K9" s="9" t="s">
        <v>75</v>
      </c>
      <c r="L9" s="9" t="s">
        <v>99</v>
      </c>
      <c r="M9" s="9" t="s">
        <v>130</v>
      </c>
      <c r="N9" s="5" t="s">
        <v>76</v>
      </c>
      <c r="O9" s="18" t="s">
        <v>44</v>
      </c>
      <c r="P9" s="18" t="s">
        <v>133</v>
      </c>
      <c r="Q9" s="22">
        <f t="shared" si="0"/>
        <v>267</v>
      </c>
    </row>
    <row r="10" spans="1:17" ht="18.75">
      <c r="A10" s="6" t="s">
        <v>20</v>
      </c>
      <c r="B10" s="24" t="s">
        <v>108</v>
      </c>
      <c r="C10" s="4">
        <v>3.31</v>
      </c>
      <c r="D10" s="4">
        <v>44</v>
      </c>
      <c r="E10" s="5" t="s">
        <v>121</v>
      </c>
      <c r="F10" s="5" t="s">
        <v>72</v>
      </c>
      <c r="G10" s="5" t="s">
        <v>123</v>
      </c>
      <c r="H10" s="5" t="s">
        <v>78</v>
      </c>
      <c r="I10" s="5"/>
      <c r="J10" s="5"/>
      <c r="K10" s="5" t="s">
        <v>85</v>
      </c>
      <c r="L10" s="5" t="s">
        <v>51</v>
      </c>
      <c r="M10" s="5" t="s">
        <v>94</v>
      </c>
      <c r="N10" s="5" t="s">
        <v>101</v>
      </c>
      <c r="O10" s="18" t="s">
        <v>45</v>
      </c>
      <c r="P10" s="18" t="s">
        <v>99</v>
      </c>
      <c r="Q10" s="22">
        <f t="shared" si="0"/>
        <v>180</v>
      </c>
    </row>
    <row r="11" spans="1:17" ht="18.75">
      <c r="A11" s="6" t="s">
        <v>21</v>
      </c>
      <c r="B11" s="24" t="s">
        <v>109</v>
      </c>
      <c r="C11" s="4">
        <v>3.55</v>
      </c>
      <c r="D11" s="4">
        <v>25</v>
      </c>
      <c r="E11" s="5" t="s">
        <v>122</v>
      </c>
      <c r="F11" s="5" t="s">
        <v>39</v>
      </c>
      <c r="G11" s="5" t="s">
        <v>123</v>
      </c>
      <c r="H11" s="5" t="s">
        <v>78</v>
      </c>
      <c r="I11" s="5"/>
      <c r="J11" s="5"/>
      <c r="K11" s="5" t="s">
        <v>127</v>
      </c>
      <c r="L11" s="5" t="s">
        <v>88</v>
      </c>
      <c r="M11" s="5" t="s">
        <v>131</v>
      </c>
      <c r="N11" s="5" t="s">
        <v>96</v>
      </c>
      <c r="O11" s="18" t="s">
        <v>46</v>
      </c>
      <c r="P11" s="18" t="s">
        <v>45</v>
      </c>
      <c r="Q11" s="22">
        <f t="shared" si="0"/>
        <v>192</v>
      </c>
    </row>
    <row r="12" spans="1:17" ht="15.75">
      <c r="A12" s="14"/>
      <c r="B12" s="19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1066</v>
      </c>
    </row>
    <row r="13" spans="1:17" ht="18.75">
      <c r="A13" s="1" t="s">
        <v>5</v>
      </c>
      <c r="B13" s="24" t="s">
        <v>110</v>
      </c>
      <c r="C13" s="4">
        <v>5.26</v>
      </c>
      <c r="D13" s="4">
        <v>13</v>
      </c>
      <c r="E13" s="5" t="s">
        <v>118</v>
      </c>
      <c r="F13" s="5" t="s">
        <v>77</v>
      </c>
      <c r="G13" s="5"/>
      <c r="H13" s="5"/>
      <c r="I13" s="5" t="s">
        <v>81</v>
      </c>
      <c r="J13" s="5" t="s">
        <v>41</v>
      </c>
      <c r="K13" s="5" t="s">
        <v>95</v>
      </c>
      <c r="L13" s="5" t="s">
        <v>101</v>
      </c>
      <c r="M13" s="5" t="s">
        <v>129</v>
      </c>
      <c r="N13" s="5" t="s">
        <v>50</v>
      </c>
      <c r="O13" s="18" t="s">
        <v>50</v>
      </c>
      <c r="P13" s="18" t="s">
        <v>41</v>
      </c>
      <c r="Q13" s="22">
        <f t="shared" si="0"/>
        <v>44</v>
      </c>
    </row>
    <row r="14" spans="1:17" ht="18.75">
      <c r="A14" s="6" t="s">
        <v>28</v>
      </c>
      <c r="B14" s="24" t="s">
        <v>111</v>
      </c>
      <c r="C14" s="3">
        <v>4.15</v>
      </c>
      <c r="D14" s="3">
        <v>21</v>
      </c>
      <c r="E14" s="3">
        <v>9.4</v>
      </c>
      <c r="F14" s="3">
        <v>26</v>
      </c>
      <c r="G14" s="3">
        <v>0</v>
      </c>
      <c r="H14" s="3">
        <v>0</v>
      </c>
      <c r="I14" s="3"/>
      <c r="J14" s="3"/>
      <c r="K14" s="3">
        <v>22</v>
      </c>
      <c r="L14" s="3">
        <v>17</v>
      </c>
      <c r="M14" s="3">
        <v>180</v>
      </c>
      <c r="N14" s="3">
        <v>12</v>
      </c>
      <c r="O14" s="3">
        <v>-3</v>
      </c>
      <c r="P14" s="3">
        <v>3</v>
      </c>
      <c r="Q14" s="22">
        <f t="shared" si="0"/>
        <v>79</v>
      </c>
    </row>
    <row r="15" spans="1:17" ht="18.75">
      <c r="A15" s="6" t="s">
        <v>29</v>
      </c>
      <c r="B15" s="24" t="s">
        <v>112</v>
      </c>
      <c r="C15" s="3">
        <v>3.51</v>
      </c>
      <c r="D15" s="3">
        <v>29</v>
      </c>
      <c r="E15" s="3">
        <v>9.3</v>
      </c>
      <c r="F15" s="3">
        <v>28</v>
      </c>
      <c r="G15" s="3">
        <v>1</v>
      </c>
      <c r="H15" s="3">
        <v>0</v>
      </c>
      <c r="I15" s="3"/>
      <c r="J15" s="3"/>
      <c r="K15" s="3">
        <v>25</v>
      </c>
      <c r="L15" s="3">
        <v>22</v>
      </c>
      <c r="M15" s="3">
        <v>180</v>
      </c>
      <c r="N15" s="3">
        <v>12</v>
      </c>
      <c r="O15" s="3">
        <v>-10</v>
      </c>
      <c r="P15" s="3">
        <v>0</v>
      </c>
      <c r="Q15" s="22">
        <f t="shared" si="0"/>
        <v>91</v>
      </c>
    </row>
    <row r="16" spans="1:17" ht="15.75">
      <c r="A16" s="2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306</v>
      </c>
      <c r="N16" s="2"/>
      <c r="O16" s="2"/>
      <c r="P16" s="2"/>
      <c r="Q16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5" sqref="A15:Q29"/>
    </sheetView>
  </sheetViews>
  <sheetFormatPr defaultColWidth="9.140625" defaultRowHeight="15"/>
  <cols>
    <col min="1" max="1" width="7.140625" style="0" customWidth="1"/>
    <col min="2" max="2" width="40.57421875" style="0" customWidth="1"/>
    <col min="3" max="3" width="8.00390625" style="0" customWidth="1"/>
    <col min="4" max="4" width="7.140625" style="0" customWidth="1"/>
    <col min="5" max="5" width="6.28125" style="0" customWidth="1"/>
    <col min="6" max="6" width="5.7109375" style="0" customWidth="1"/>
    <col min="7" max="7" width="5.28125" style="0" customWidth="1"/>
    <col min="8" max="8" width="5.57421875" style="0" customWidth="1"/>
    <col min="9" max="9" width="6.421875" style="0" customWidth="1"/>
    <col min="10" max="10" width="4.8515625" style="0" customWidth="1"/>
    <col min="11" max="11" width="6.421875" style="0" customWidth="1"/>
    <col min="12" max="12" width="6.8515625" style="0" customWidth="1"/>
    <col min="13" max="13" width="6.00390625" style="0" customWidth="1"/>
    <col min="14" max="14" width="7.00390625" style="0" customWidth="1"/>
    <col min="15" max="15" width="6.42187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3.75" customHeight="1">
      <c r="A2" s="57" t="s">
        <v>163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</row>
    <row r="3" spans="1:17" ht="36" customHeight="1">
      <c r="A3" s="61" t="s">
        <v>1</v>
      </c>
      <c r="B3" s="54" t="s">
        <v>0</v>
      </c>
      <c r="C3" s="50" t="s">
        <v>6</v>
      </c>
      <c r="D3" s="58"/>
      <c r="E3" s="48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15.75" thickBot="1">
      <c r="A4" s="62"/>
      <c r="B4" s="55"/>
      <c r="C4" s="59"/>
      <c r="D4" s="60"/>
      <c r="E4" s="49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75.75" customHeight="1">
      <c r="A5" s="63"/>
      <c r="B5" s="56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8.75">
      <c r="A6" s="26" t="s">
        <v>2</v>
      </c>
      <c r="B6" s="25" t="s">
        <v>167</v>
      </c>
      <c r="C6" s="4">
        <v>5.14</v>
      </c>
      <c r="D6" s="4">
        <v>15</v>
      </c>
      <c r="E6" s="5" t="s">
        <v>173</v>
      </c>
      <c r="F6" s="21">
        <v>33</v>
      </c>
      <c r="G6" s="33"/>
      <c r="H6" s="21"/>
      <c r="I6" s="21">
        <v>17</v>
      </c>
      <c r="J6" s="21">
        <v>20</v>
      </c>
      <c r="K6" s="21">
        <v>23</v>
      </c>
      <c r="L6" s="21">
        <v>32</v>
      </c>
      <c r="M6" s="21">
        <v>165</v>
      </c>
      <c r="N6" s="5" t="s">
        <v>86</v>
      </c>
      <c r="O6" s="18" t="s">
        <v>40</v>
      </c>
      <c r="P6" s="18" t="s">
        <v>44</v>
      </c>
      <c r="Q6" s="22">
        <f>P6+N6+L6+J6+H6+F6+D6</f>
        <v>139</v>
      </c>
    </row>
    <row r="7" spans="1:17" ht="18.75">
      <c r="A7" s="26" t="s">
        <v>3</v>
      </c>
      <c r="B7" s="25" t="s">
        <v>168</v>
      </c>
      <c r="C7" s="4">
        <v>4.47</v>
      </c>
      <c r="D7" s="4">
        <v>25</v>
      </c>
      <c r="E7" s="5" t="s">
        <v>147</v>
      </c>
      <c r="F7" s="5" t="s">
        <v>76</v>
      </c>
      <c r="G7" s="34"/>
      <c r="H7" s="11"/>
      <c r="I7" s="5" t="s">
        <v>84</v>
      </c>
      <c r="J7" s="5" t="s">
        <v>88</v>
      </c>
      <c r="K7" s="5" t="s">
        <v>88</v>
      </c>
      <c r="L7" s="5" t="s">
        <v>72</v>
      </c>
      <c r="M7" s="5" t="s">
        <v>180</v>
      </c>
      <c r="N7" s="5" t="s">
        <v>84</v>
      </c>
      <c r="O7" s="18" t="s">
        <v>44</v>
      </c>
      <c r="P7" s="18" t="s">
        <v>120</v>
      </c>
      <c r="Q7" s="22">
        <f aca="true" t="shared" si="0" ref="Q7:Q14">P7+N7+L7+J7+H7+F7+D7</f>
        <v>178</v>
      </c>
    </row>
    <row r="8" spans="1:17" ht="18.75">
      <c r="A8" s="26" t="s">
        <v>4</v>
      </c>
      <c r="B8" s="25" t="s">
        <v>169</v>
      </c>
      <c r="C8" s="4">
        <v>4.36</v>
      </c>
      <c r="D8" s="4">
        <v>28</v>
      </c>
      <c r="E8" s="5" t="s">
        <v>174</v>
      </c>
      <c r="F8" s="5" t="s">
        <v>84</v>
      </c>
      <c r="G8" s="33"/>
      <c r="H8" s="5"/>
      <c r="I8" s="5" t="s">
        <v>50</v>
      </c>
      <c r="J8" s="5" t="s">
        <v>50</v>
      </c>
      <c r="K8" s="5" t="s">
        <v>86</v>
      </c>
      <c r="L8" s="5" t="s">
        <v>82</v>
      </c>
      <c r="M8" s="5" t="s">
        <v>179</v>
      </c>
      <c r="N8" s="5" t="s">
        <v>132</v>
      </c>
      <c r="O8" s="18" t="s">
        <v>101</v>
      </c>
      <c r="P8" s="18" t="s">
        <v>82</v>
      </c>
      <c r="Q8" s="22">
        <f t="shared" si="0"/>
        <v>118</v>
      </c>
    </row>
    <row r="9" spans="1:17" ht="18.75">
      <c r="A9" s="27" t="s">
        <v>19</v>
      </c>
      <c r="B9" s="25" t="s">
        <v>164</v>
      </c>
      <c r="C9" s="4">
        <v>4.05</v>
      </c>
      <c r="D9" s="4">
        <v>25</v>
      </c>
      <c r="E9" s="5" t="s">
        <v>121</v>
      </c>
      <c r="F9" s="5" t="s">
        <v>99</v>
      </c>
      <c r="G9" s="34" t="s">
        <v>79</v>
      </c>
      <c r="H9" s="9" t="s">
        <v>127</v>
      </c>
      <c r="I9" s="9"/>
      <c r="J9" s="9"/>
      <c r="K9" s="9" t="s">
        <v>82</v>
      </c>
      <c r="L9" s="9" t="s">
        <v>78</v>
      </c>
      <c r="M9" s="9" t="s">
        <v>94</v>
      </c>
      <c r="N9" s="5" t="s">
        <v>44</v>
      </c>
      <c r="O9" s="18" t="s">
        <v>81</v>
      </c>
      <c r="P9" s="18" t="s">
        <v>42</v>
      </c>
      <c r="Q9" s="22">
        <f t="shared" si="0"/>
        <v>153</v>
      </c>
    </row>
    <row r="10" spans="1:17" ht="18.75">
      <c r="A10" s="28" t="s">
        <v>20</v>
      </c>
      <c r="B10" s="25" t="s">
        <v>165</v>
      </c>
      <c r="C10" s="4">
        <v>4.01</v>
      </c>
      <c r="D10" s="4">
        <v>27</v>
      </c>
      <c r="E10" s="5" t="s">
        <v>122</v>
      </c>
      <c r="F10" s="5" t="s">
        <v>133</v>
      </c>
      <c r="G10" s="33" t="s">
        <v>79</v>
      </c>
      <c r="H10" s="5" t="s">
        <v>127</v>
      </c>
      <c r="I10" s="5"/>
      <c r="J10" s="5"/>
      <c r="K10" s="5" t="s">
        <v>127</v>
      </c>
      <c r="L10" s="5" t="s">
        <v>127</v>
      </c>
      <c r="M10" s="5" t="s">
        <v>177</v>
      </c>
      <c r="N10" s="5" t="s">
        <v>127</v>
      </c>
      <c r="O10" s="18" t="s">
        <v>98</v>
      </c>
      <c r="P10" s="18" t="s">
        <v>79</v>
      </c>
      <c r="Q10" s="22">
        <f t="shared" si="0"/>
        <v>163</v>
      </c>
    </row>
    <row r="11" spans="1:17" ht="18.75">
      <c r="A11" s="28" t="s">
        <v>21</v>
      </c>
      <c r="B11" s="25" t="s">
        <v>166</v>
      </c>
      <c r="C11" s="4">
        <v>5.05</v>
      </c>
      <c r="D11" s="4">
        <v>9</v>
      </c>
      <c r="E11" s="5" t="s">
        <v>121</v>
      </c>
      <c r="F11" s="5" t="s">
        <v>46</v>
      </c>
      <c r="G11" s="33" t="s">
        <v>46</v>
      </c>
      <c r="H11" s="5" t="s">
        <v>123</v>
      </c>
      <c r="I11" s="5"/>
      <c r="J11" s="5"/>
      <c r="K11" s="5" t="s">
        <v>86</v>
      </c>
      <c r="L11" s="5" t="s">
        <v>97</v>
      </c>
      <c r="M11" s="5" t="s">
        <v>94</v>
      </c>
      <c r="N11" s="5" t="s">
        <v>44</v>
      </c>
      <c r="O11" s="18" t="s">
        <v>182</v>
      </c>
      <c r="P11" s="18" t="s">
        <v>49</v>
      </c>
      <c r="Q11" s="22">
        <f t="shared" si="0"/>
        <v>58</v>
      </c>
    </row>
    <row r="12" spans="1:17" ht="15.75">
      <c r="A12" s="14"/>
      <c r="B12" s="20" t="s">
        <v>17</v>
      </c>
      <c r="C12" s="4"/>
      <c r="D12" s="4"/>
      <c r="E12" s="5"/>
      <c r="F12" s="5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809</v>
      </c>
    </row>
    <row r="13" spans="1:17" ht="18.75">
      <c r="A13" s="26" t="s">
        <v>5</v>
      </c>
      <c r="B13" s="25" t="s">
        <v>170</v>
      </c>
      <c r="C13" s="4">
        <v>7.21</v>
      </c>
      <c r="D13" s="4">
        <v>0</v>
      </c>
      <c r="E13" s="5" t="s">
        <v>175</v>
      </c>
      <c r="F13" s="5" t="s">
        <v>125</v>
      </c>
      <c r="G13" s="33"/>
      <c r="H13" s="5"/>
      <c r="I13" s="5" t="s">
        <v>46</v>
      </c>
      <c r="J13" s="5" t="s">
        <v>49</v>
      </c>
      <c r="K13" s="5" t="s">
        <v>45</v>
      </c>
      <c r="L13" s="5" t="s">
        <v>45</v>
      </c>
      <c r="M13" s="5" t="s">
        <v>148</v>
      </c>
      <c r="N13" s="5" t="s">
        <v>81</v>
      </c>
      <c r="O13" s="18" t="s">
        <v>125</v>
      </c>
      <c r="P13" s="18" t="s">
        <v>79</v>
      </c>
      <c r="Q13" s="22">
        <f t="shared" si="0"/>
        <v>31</v>
      </c>
    </row>
    <row r="14" spans="1:17" ht="18.75">
      <c r="A14" s="26" t="s">
        <v>22</v>
      </c>
      <c r="B14" s="25" t="s">
        <v>171</v>
      </c>
      <c r="C14" s="4">
        <v>7.44</v>
      </c>
      <c r="D14" s="4">
        <v>0</v>
      </c>
      <c r="E14" s="5" t="s">
        <v>176</v>
      </c>
      <c r="F14" s="5" t="s">
        <v>83</v>
      </c>
      <c r="G14" s="33"/>
      <c r="H14" s="5"/>
      <c r="I14" s="5" t="s">
        <v>40</v>
      </c>
      <c r="J14" s="5" t="s">
        <v>126</v>
      </c>
      <c r="K14" s="5" t="s">
        <v>86</v>
      </c>
      <c r="L14" s="5" t="s">
        <v>82</v>
      </c>
      <c r="M14" s="5" t="s">
        <v>181</v>
      </c>
      <c r="N14" s="5" t="s">
        <v>77</v>
      </c>
      <c r="O14" s="18" t="s">
        <v>42</v>
      </c>
      <c r="P14" s="18" t="s">
        <v>71</v>
      </c>
      <c r="Q14" s="22">
        <f t="shared" si="0"/>
        <v>100</v>
      </c>
    </row>
    <row r="15" spans="1:17" ht="15.7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306</v>
      </c>
      <c r="N15" s="2"/>
      <c r="O15" s="2"/>
      <c r="P15" s="2"/>
      <c r="Q15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5" sqref="A15:Q23"/>
    </sheetView>
  </sheetViews>
  <sheetFormatPr defaultColWidth="9.140625" defaultRowHeight="15"/>
  <cols>
    <col min="1" max="1" width="5.8515625" style="0" customWidth="1"/>
    <col min="2" max="2" width="43.140625" style="0" customWidth="1"/>
    <col min="3" max="3" width="7.57421875" style="0" customWidth="1"/>
    <col min="4" max="4" width="5.140625" style="0" customWidth="1"/>
    <col min="5" max="5" width="5.7109375" style="0" customWidth="1"/>
    <col min="6" max="6" width="5.421875" style="0" customWidth="1"/>
    <col min="7" max="7" width="6.28125" style="0" customWidth="1"/>
    <col min="8" max="8" width="6.140625" style="0" customWidth="1"/>
    <col min="9" max="9" width="5.8515625" style="0" customWidth="1"/>
    <col min="10" max="10" width="6.140625" style="0" customWidth="1"/>
    <col min="11" max="11" width="6.421875" style="0" customWidth="1"/>
    <col min="12" max="13" width="6.140625" style="0" customWidth="1"/>
    <col min="14" max="14" width="6.57421875" style="0" customWidth="1"/>
    <col min="15" max="15" width="6.28125" style="0" customWidth="1"/>
    <col min="16" max="16" width="6.710937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57" t="s">
        <v>134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</row>
    <row r="3" spans="1:17" ht="60" customHeight="1">
      <c r="A3" s="44" t="s">
        <v>1</v>
      </c>
      <c r="B3" s="64" t="s">
        <v>0</v>
      </c>
      <c r="C3" s="67" t="s">
        <v>6</v>
      </c>
      <c r="D3" s="58"/>
      <c r="E3" s="48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15.75" thickBot="1">
      <c r="A4" s="65"/>
      <c r="B4" s="64"/>
      <c r="C4" s="68"/>
      <c r="D4" s="60"/>
      <c r="E4" s="49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51.75" customHeight="1">
      <c r="A5" s="66"/>
      <c r="B5" s="49"/>
      <c r="C5" s="29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8.75">
      <c r="A6" s="26" t="s">
        <v>2</v>
      </c>
      <c r="B6" s="25" t="s">
        <v>135</v>
      </c>
      <c r="C6" s="30">
        <v>4.27</v>
      </c>
      <c r="D6" s="4">
        <v>33</v>
      </c>
      <c r="E6" s="5" t="s">
        <v>146</v>
      </c>
      <c r="F6" s="21">
        <v>47</v>
      </c>
      <c r="G6" s="5"/>
      <c r="H6" s="21"/>
      <c r="I6" s="21">
        <v>12</v>
      </c>
      <c r="J6" s="21">
        <v>12</v>
      </c>
      <c r="K6" s="21">
        <v>21</v>
      </c>
      <c r="L6" s="21">
        <v>21</v>
      </c>
      <c r="M6" s="21">
        <v>160</v>
      </c>
      <c r="N6" s="5" t="s">
        <v>44</v>
      </c>
      <c r="O6" s="18" t="s">
        <v>123</v>
      </c>
      <c r="P6" s="18" t="s">
        <v>88</v>
      </c>
      <c r="Q6" s="22">
        <f>P6+N6+L6+J6+H6+F6+D6</f>
        <v>155</v>
      </c>
    </row>
    <row r="7" spans="1:17" ht="18.75">
      <c r="A7" s="26" t="s">
        <v>3</v>
      </c>
      <c r="B7" s="25" t="s">
        <v>136</v>
      </c>
      <c r="C7" s="30">
        <v>4.58</v>
      </c>
      <c r="D7" s="4">
        <v>22</v>
      </c>
      <c r="E7" s="5" t="s">
        <v>143</v>
      </c>
      <c r="F7" s="5" t="s">
        <v>76</v>
      </c>
      <c r="G7" s="9"/>
      <c r="H7" s="11"/>
      <c r="I7" s="5" t="s">
        <v>50</v>
      </c>
      <c r="J7" s="5" t="s">
        <v>50</v>
      </c>
      <c r="K7" s="5" t="s">
        <v>83</v>
      </c>
      <c r="L7" s="5" t="s">
        <v>84</v>
      </c>
      <c r="M7" s="5" t="s">
        <v>148</v>
      </c>
      <c r="N7" s="5" t="s">
        <v>81</v>
      </c>
      <c r="O7" s="18" t="s">
        <v>101</v>
      </c>
      <c r="P7" s="18" t="s">
        <v>82</v>
      </c>
      <c r="Q7" s="22">
        <f aca="true" t="shared" si="0" ref="Q7:Q14">P7+N7+L7+J7+H7+F7+D7</f>
        <v>110</v>
      </c>
    </row>
    <row r="8" spans="1:17" ht="18.75">
      <c r="A8" s="26" t="s">
        <v>4</v>
      </c>
      <c r="B8" s="25" t="s">
        <v>137</v>
      </c>
      <c r="C8" s="30">
        <v>4.51</v>
      </c>
      <c r="D8" s="4">
        <v>23</v>
      </c>
      <c r="E8" s="5" t="s">
        <v>145</v>
      </c>
      <c r="F8" s="5" t="s">
        <v>152</v>
      </c>
      <c r="G8" s="5"/>
      <c r="H8" s="5"/>
      <c r="I8" s="5" t="s">
        <v>126</v>
      </c>
      <c r="J8" s="5" t="s">
        <v>41</v>
      </c>
      <c r="K8" s="5" t="s">
        <v>86</v>
      </c>
      <c r="L8" s="5" t="s">
        <v>86</v>
      </c>
      <c r="M8" s="5" t="s">
        <v>149</v>
      </c>
      <c r="N8" s="5" t="s">
        <v>81</v>
      </c>
      <c r="O8" s="18" t="s">
        <v>125</v>
      </c>
      <c r="P8" s="18" t="s">
        <v>79</v>
      </c>
      <c r="Q8" s="22">
        <f t="shared" si="0"/>
        <v>107</v>
      </c>
    </row>
    <row r="9" spans="1:17" ht="18.75">
      <c r="A9" s="27" t="s">
        <v>19</v>
      </c>
      <c r="B9" s="25" t="s">
        <v>138</v>
      </c>
      <c r="C9" s="31">
        <v>4.17</v>
      </c>
      <c r="D9" s="8">
        <v>26</v>
      </c>
      <c r="E9" s="9" t="s">
        <v>121</v>
      </c>
      <c r="F9" s="9" t="s">
        <v>39</v>
      </c>
      <c r="G9" s="9" t="s">
        <v>50</v>
      </c>
      <c r="H9" s="9" t="s">
        <v>50</v>
      </c>
      <c r="I9" s="9"/>
      <c r="J9" s="9"/>
      <c r="K9" s="9" t="s">
        <v>51</v>
      </c>
      <c r="L9" s="9" t="s">
        <v>51</v>
      </c>
      <c r="M9" s="9" t="s">
        <v>150</v>
      </c>
      <c r="N9" s="5" t="s">
        <v>73</v>
      </c>
      <c r="O9" s="18" t="s">
        <v>123</v>
      </c>
      <c r="P9" s="18" t="s">
        <v>78</v>
      </c>
      <c r="Q9" s="22">
        <f t="shared" si="0"/>
        <v>145</v>
      </c>
    </row>
    <row r="10" spans="1:17" ht="18.75">
      <c r="A10" s="28" t="s">
        <v>20</v>
      </c>
      <c r="B10" s="25" t="s">
        <v>139</v>
      </c>
      <c r="C10" s="30">
        <v>5.42</v>
      </c>
      <c r="D10" s="4">
        <v>3</v>
      </c>
      <c r="E10" s="5" t="s">
        <v>143</v>
      </c>
      <c r="F10" s="5" t="s">
        <v>51</v>
      </c>
      <c r="G10" s="5" t="s">
        <v>50</v>
      </c>
      <c r="H10" s="5" t="s">
        <v>50</v>
      </c>
      <c r="I10" s="5"/>
      <c r="J10" s="5"/>
      <c r="K10" s="5" t="s">
        <v>84</v>
      </c>
      <c r="L10" s="5" t="s">
        <v>42</v>
      </c>
      <c r="M10" s="5" t="s">
        <v>89</v>
      </c>
      <c r="N10" s="5" t="s">
        <v>41</v>
      </c>
      <c r="O10" s="18" t="s">
        <v>151</v>
      </c>
      <c r="P10" s="18" t="s">
        <v>41</v>
      </c>
      <c r="Q10" s="22">
        <f t="shared" si="0"/>
        <v>49</v>
      </c>
    </row>
    <row r="11" spans="1:17" ht="18.75">
      <c r="A11" s="28" t="s">
        <v>21</v>
      </c>
      <c r="B11" s="25" t="s">
        <v>140</v>
      </c>
      <c r="C11" s="30">
        <v>3.55</v>
      </c>
      <c r="D11" s="4">
        <v>34</v>
      </c>
      <c r="E11" s="5" t="s">
        <v>144</v>
      </c>
      <c r="F11" s="5" t="s">
        <v>78</v>
      </c>
      <c r="G11" s="5" t="s">
        <v>126</v>
      </c>
      <c r="H11" s="5" t="s">
        <v>83</v>
      </c>
      <c r="I11" s="5"/>
      <c r="J11" s="5"/>
      <c r="K11" s="5" t="s">
        <v>85</v>
      </c>
      <c r="L11" s="5" t="s">
        <v>82</v>
      </c>
      <c r="M11" s="5" t="s">
        <v>91</v>
      </c>
      <c r="N11" s="5" t="s">
        <v>77</v>
      </c>
      <c r="O11" s="18" t="s">
        <v>79</v>
      </c>
      <c r="P11" s="18" t="s">
        <v>127</v>
      </c>
      <c r="Q11" s="22">
        <f t="shared" si="0"/>
        <v>149</v>
      </c>
    </row>
    <row r="12" spans="1:17" ht="15.75">
      <c r="A12" s="14"/>
      <c r="B12" s="20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715</v>
      </c>
    </row>
    <row r="13" spans="1:17" ht="18.75">
      <c r="A13" s="26" t="s">
        <v>5</v>
      </c>
      <c r="B13" s="25" t="s">
        <v>141</v>
      </c>
      <c r="C13" s="30">
        <v>4.59</v>
      </c>
      <c r="D13" s="4">
        <v>22</v>
      </c>
      <c r="E13" s="5" t="s">
        <v>147</v>
      </c>
      <c r="F13" s="5" t="s">
        <v>120</v>
      </c>
      <c r="G13" s="5"/>
      <c r="H13" s="5"/>
      <c r="I13" s="5" t="s">
        <v>46</v>
      </c>
      <c r="J13" s="5" t="s">
        <v>125</v>
      </c>
      <c r="K13" s="5" t="s">
        <v>83</v>
      </c>
      <c r="L13" s="5" t="s">
        <v>84</v>
      </c>
      <c r="M13" s="5" t="s">
        <v>148</v>
      </c>
      <c r="N13" s="5" t="s">
        <v>81</v>
      </c>
      <c r="O13" s="18" t="s">
        <v>46</v>
      </c>
      <c r="P13" s="18" t="s">
        <v>123</v>
      </c>
      <c r="Q13" s="22">
        <f t="shared" si="0"/>
        <v>100</v>
      </c>
    </row>
    <row r="14" spans="1:17" ht="18.75">
      <c r="A14" s="6" t="s">
        <v>28</v>
      </c>
      <c r="B14" s="24" t="s">
        <v>142</v>
      </c>
      <c r="C14" s="3">
        <v>5.07</v>
      </c>
      <c r="D14" s="3">
        <v>11</v>
      </c>
      <c r="E14" s="3">
        <v>10.08</v>
      </c>
      <c r="F14" s="3">
        <v>0</v>
      </c>
      <c r="G14" s="3">
        <v>0</v>
      </c>
      <c r="H14" s="3"/>
      <c r="I14" s="3"/>
      <c r="J14" s="3"/>
      <c r="K14" s="3">
        <v>18</v>
      </c>
      <c r="L14" s="3">
        <v>15</v>
      </c>
      <c r="M14" s="3">
        <v>120</v>
      </c>
      <c r="N14" s="3">
        <v>0</v>
      </c>
      <c r="O14" s="3">
        <v>-7</v>
      </c>
      <c r="P14" s="3">
        <v>0</v>
      </c>
      <c r="Q14" s="22">
        <f t="shared" si="0"/>
        <v>26</v>
      </c>
    </row>
    <row r="15" spans="1:17" ht="15.75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306</v>
      </c>
      <c r="N15" s="2"/>
      <c r="O15" s="2"/>
      <c r="P15" s="2"/>
      <c r="Q15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7">
      <selection activeCell="A16" sqref="A16:Q24"/>
    </sheetView>
  </sheetViews>
  <sheetFormatPr defaultColWidth="9.140625" defaultRowHeight="15"/>
  <cols>
    <col min="1" max="1" width="7.140625" style="0" customWidth="1"/>
    <col min="2" max="2" width="41.7109375" style="0" customWidth="1"/>
    <col min="3" max="3" width="6.28125" style="0" customWidth="1"/>
    <col min="4" max="4" width="6.7109375" style="0" customWidth="1"/>
    <col min="5" max="5" width="6.421875" style="0" customWidth="1"/>
    <col min="6" max="6" width="5.7109375" style="0" customWidth="1"/>
    <col min="7" max="7" width="4.8515625" style="0" customWidth="1"/>
    <col min="8" max="8" width="5.7109375" style="0" customWidth="1"/>
    <col min="9" max="9" width="5.57421875" style="0" customWidth="1"/>
    <col min="10" max="10" width="3.8515625" style="0" customWidth="1"/>
    <col min="11" max="11" width="5.57421875" style="0" customWidth="1"/>
    <col min="12" max="12" width="6.00390625" style="0" customWidth="1"/>
    <col min="13" max="13" width="6.421875" style="0" customWidth="1"/>
    <col min="14" max="15" width="6.140625" style="0" customWidth="1"/>
    <col min="16" max="16" width="5.42187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57" t="s">
        <v>153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</row>
    <row r="3" spans="1:17" ht="62.25" customHeight="1">
      <c r="A3" s="69" t="s">
        <v>1</v>
      </c>
      <c r="B3" s="64" t="s">
        <v>0</v>
      </c>
      <c r="C3" s="48" t="s">
        <v>6</v>
      </c>
      <c r="D3" s="71"/>
      <c r="E3" s="72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29.25" customHeight="1" thickBot="1">
      <c r="A4" s="69"/>
      <c r="B4" s="64"/>
      <c r="C4" s="48"/>
      <c r="D4" s="71"/>
      <c r="E4" s="73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58.5" customHeight="1">
      <c r="A5" s="70"/>
      <c r="B5" s="49"/>
      <c r="C5" s="35" t="s">
        <v>7</v>
      </c>
      <c r="D5" s="35" t="s">
        <v>8</v>
      </c>
      <c r="E5" s="29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8.75">
      <c r="A6" s="1" t="s">
        <v>2</v>
      </c>
      <c r="B6" s="25" t="s">
        <v>157</v>
      </c>
      <c r="C6" s="4">
        <v>5.17</v>
      </c>
      <c r="D6" s="4">
        <v>21</v>
      </c>
      <c r="E6" s="33" t="s">
        <v>183</v>
      </c>
      <c r="F6" s="21">
        <v>45</v>
      </c>
      <c r="G6" s="5"/>
      <c r="H6" s="21"/>
      <c r="I6" s="21">
        <v>7</v>
      </c>
      <c r="J6" s="21">
        <v>8</v>
      </c>
      <c r="K6" s="21">
        <v>21</v>
      </c>
      <c r="L6" s="21">
        <v>36</v>
      </c>
      <c r="M6" s="21">
        <v>170</v>
      </c>
      <c r="N6" s="5" t="s">
        <v>78</v>
      </c>
      <c r="O6" s="18" t="s">
        <v>40</v>
      </c>
      <c r="P6" s="18" t="s">
        <v>132</v>
      </c>
      <c r="Q6" s="22">
        <f>P6+N6+L6+J6+H6+F6+D6</f>
        <v>155</v>
      </c>
    </row>
    <row r="7" spans="1:17" ht="18.75">
      <c r="A7" s="1" t="s">
        <v>3</v>
      </c>
      <c r="B7" s="25" t="s">
        <v>158</v>
      </c>
      <c r="C7" s="4">
        <v>4.56</v>
      </c>
      <c r="D7" s="4">
        <v>28</v>
      </c>
      <c r="E7" s="33" t="s">
        <v>184</v>
      </c>
      <c r="F7" s="5" t="s">
        <v>185</v>
      </c>
      <c r="G7" s="9"/>
      <c r="H7" s="11"/>
      <c r="I7" s="5" t="s">
        <v>79</v>
      </c>
      <c r="J7" s="5" t="s">
        <v>123</v>
      </c>
      <c r="K7" s="5" t="s">
        <v>51</v>
      </c>
      <c r="L7" s="5" t="s">
        <v>99</v>
      </c>
      <c r="M7" s="5" t="s">
        <v>181</v>
      </c>
      <c r="N7" s="5" t="s">
        <v>97</v>
      </c>
      <c r="O7" s="18" t="s">
        <v>79</v>
      </c>
      <c r="P7" s="18" t="s">
        <v>97</v>
      </c>
      <c r="Q7" s="22">
        <f aca="true" t="shared" si="0" ref="Q7:Q15">P7+N7+L7+J7+H7+F7+D7</f>
        <v>166</v>
      </c>
    </row>
    <row r="8" spans="1:17" ht="18.75">
      <c r="A8" s="1" t="s">
        <v>4</v>
      </c>
      <c r="B8" s="25" t="s">
        <v>159</v>
      </c>
      <c r="C8" s="4">
        <v>6.1</v>
      </c>
      <c r="D8" s="4">
        <v>8</v>
      </c>
      <c r="E8" s="33" t="s">
        <v>186</v>
      </c>
      <c r="F8" s="5" t="s">
        <v>86</v>
      </c>
      <c r="G8" s="5"/>
      <c r="H8" s="5"/>
      <c r="I8" s="5" t="s">
        <v>50</v>
      </c>
      <c r="J8" s="5" t="s">
        <v>50</v>
      </c>
      <c r="K8" s="5" t="s">
        <v>73</v>
      </c>
      <c r="L8" s="5" t="s">
        <v>193</v>
      </c>
      <c r="M8" s="5" t="s">
        <v>89</v>
      </c>
      <c r="N8" s="5" t="s">
        <v>132</v>
      </c>
      <c r="O8" s="18" t="s">
        <v>80</v>
      </c>
      <c r="P8" s="18" t="s">
        <v>83</v>
      </c>
      <c r="Q8" s="22">
        <f t="shared" si="0"/>
        <v>104</v>
      </c>
    </row>
    <row r="9" spans="1:17" ht="18.75">
      <c r="A9" s="6" t="s">
        <v>19</v>
      </c>
      <c r="B9" s="25" t="s">
        <v>154</v>
      </c>
      <c r="C9" s="4">
        <v>5.01</v>
      </c>
      <c r="D9" s="4">
        <v>17</v>
      </c>
      <c r="E9" s="34" t="s">
        <v>126</v>
      </c>
      <c r="F9" s="9" t="s">
        <v>187</v>
      </c>
      <c r="G9" s="9" t="s">
        <v>81</v>
      </c>
      <c r="H9" s="9" t="s">
        <v>100</v>
      </c>
      <c r="I9" s="9"/>
      <c r="J9" s="9"/>
      <c r="K9" s="9" t="s">
        <v>88</v>
      </c>
      <c r="L9" s="9" t="s">
        <v>87</v>
      </c>
      <c r="M9" s="9" t="s">
        <v>194</v>
      </c>
      <c r="N9" s="5" t="s">
        <v>84</v>
      </c>
      <c r="O9" s="18" t="s">
        <v>126</v>
      </c>
      <c r="P9" s="18" t="s">
        <v>83</v>
      </c>
      <c r="Q9" s="22">
        <f t="shared" si="0"/>
        <v>170</v>
      </c>
    </row>
    <row r="10" spans="1:17" ht="18.75">
      <c r="A10" s="6" t="s">
        <v>20</v>
      </c>
      <c r="B10" s="25" t="s">
        <v>155</v>
      </c>
      <c r="C10" s="4">
        <v>5.02</v>
      </c>
      <c r="D10" s="4">
        <v>17</v>
      </c>
      <c r="E10" s="33" t="s">
        <v>188</v>
      </c>
      <c r="F10" s="5" t="s">
        <v>133</v>
      </c>
      <c r="G10" s="5" t="s">
        <v>41</v>
      </c>
      <c r="H10" s="5" t="s">
        <v>86</v>
      </c>
      <c r="I10" s="5"/>
      <c r="J10" s="5"/>
      <c r="K10" s="5" t="s">
        <v>51</v>
      </c>
      <c r="L10" s="5" t="s">
        <v>82</v>
      </c>
      <c r="M10" s="5" t="s">
        <v>91</v>
      </c>
      <c r="N10" s="5" t="s">
        <v>132</v>
      </c>
      <c r="O10" s="18" t="s">
        <v>49</v>
      </c>
      <c r="P10" s="18" t="s">
        <v>101</v>
      </c>
      <c r="Q10" s="22">
        <f t="shared" si="0"/>
        <v>143</v>
      </c>
    </row>
    <row r="11" spans="1:17" ht="18.75">
      <c r="A11" s="6" t="s">
        <v>21</v>
      </c>
      <c r="B11" s="25" t="s">
        <v>156</v>
      </c>
      <c r="C11" s="4">
        <v>5.1</v>
      </c>
      <c r="D11" s="4">
        <v>15</v>
      </c>
      <c r="E11" s="33" t="s">
        <v>189</v>
      </c>
      <c r="F11" s="5" t="s">
        <v>76</v>
      </c>
      <c r="G11" s="5" t="s">
        <v>50</v>
      </c>
      <c r="H11" s="5" t="s">
        <v>50</v>
      </c>
      <c r="I11" s="5"/>
      <c r="J11" s="5"/>
      <c r="K11" s="5" t="s">
        <v>86</v>
      </c>
      <c r="L11" s="5" t="s">
        <v>127</v>
      </c>
      <c r="M11" s="5" t="s">
        <v>179</v>
      </c>
      <c r="N11" s="5" t="s">
        <v>95</v>
      </c>
      <c r="O11" s="18" t="s">
        <v>49</v>
      </c>
      <c r="P11" s="18" t="s">
        <v>101</v>
      </c>
      <c r="Q11" s="22">
        <f t="shared" si="0"/>
        <v>101</v>
      </c>
    </row>
    <row r="12" spans="1:17" ht="15.75">
      <c r="A12" s="6"/>
      <c r="B12" s="20" t="s">
        <v>17</v>
      </c>
      <c r="C12" s="4"/>
      <c r="D12" s="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839</v>
      </c>
    </row>
    <row r="13" spans="1:17" ht="18.75">
      <c r="A13" s="1" t="s">
        <v>5</v>
      </c>
      <c r="B13" s="25" t="s">
        <v>160</v>
      </c>
      <c r="C13" s="4">
        <v>6.15</v>
      </c>
      <c r="D13" s="4">
        <v>7</v>
      </c>
      <c r="E13" s="33" t="s">
        <v>190</v>
      </c>
      <c r="F13" s="5" t="s">
        <v>51</v>
      </c>
      <c r="G13" s="5"/>
      <c r="H13" s="5"/>
      <c r="I13" s="5" t="s">
        <v>49</v>
      </c>
      <c r="J13" s="5" t="s">
        <v>49</v>
      </c>
      <c r="K13" s="5" t="s">
        <v>97</v>
      </c>
      <c r="L13" s="5" t="s">
        <v>82</v>
      </c>
      <c r="M13" s="5" t="s">
        <v>195</v>
      </c>
      <c r="N13" s="5" t="s">
        <v>81</v>
      </c>
      <c r="O13" s="18" t="s">
        <v>98</v>
      </c>
      <c r="P13" s="18" t="s">
        <v>46</v>
      </c>
      <c r="Q13" s="22">
        <f t="shared" si="0"/>
        <v>67</v>
      </c>
    </row>
    <row r="14" spans="1:17" ht="18.75">
      <c r="A14" s="1" t="s">
        <v>22</v>
      </c>
      <c r="B14" s="25" t="s">
        <v>161</v>
      </c>
      <c r="C14" s="4">
        <v>9.47</v>
      </c>
      <c r="D14" s="4">
        <v>0</v>
      </c>
      <c r="E14" s="33" t="s">
        <v>191</v>
      </c>
      <c r="F14" s="5" t="s">
        <v>77</v>
      </c>
      <c r="G14" s="5"/>
      <c r="H14" s="5"/>
      <c r="I14" s="5" t="s">
        <v>50</v>
      </c>
      <c r="J14" s="5" t="s">
        <v>50</v>
      </c>
      <c r="K14" s="5" t="s">
        <v>45</v>
      </c>
      <c r="L14" s="5" t="s">
        <v>51</v>
      </c>
      <c r="M14" s="5" t="s">
        <v>196</v>
      </c>
      <c r="N14" s="5" t="s">
        <v>126</v>
      </c>
      <c r="O14" s="18" t="s">
        <v>197</v>
      </c>
      <c r="P14" s="18" t="s">
        <v>50</v>
      </c>
      <c r="Q14" s="22">
        <f t="shared" si="0"/>
        <v>38</v>
      </c>
    </row>
    <row r="15" spans="1:17" ht="18.75">
      <c r="A15" s="6" t="s">
        <v>28</v>
      </c>
      <c r="B15" s="24" t="s">
        <v>162</v>
      </c>
      <c r="C15" s="3">
        <v>5.2</v>
      </c>
      <c r="D15" s="3">
        <v>13</v>
      </c>
      <c r="E15" s="3">
        <v>5.4</v>
      </c>
      <c r="F15" s="3">
        <v>35</v>
      </c>
      <c r="G15" s="3">
        <v>0</v>
      </c>
      <c r="H15" s="3">
        <v>0</v>
      </c>
      <c r="I15" s="3">
        <v>0</v>
      </c>
      <c r="J15" s="3">
        <v>0</v>
      </c>
      <c r="K15" s="3">
        <v>17</v>
      </c>
      <c r="L15" s="3">
        <v>18</v>
      </c>
      <c r="M15" s="3">
        <v>155</v>
      </c>
      <c r="N15" s="3">
        <v>13</v>
      </c>
      <c r="O15" s="3">
        <v>-5</v>
      </c>
      <c r="P15" s="3">
        <v>1</v>
      </c>
      <c r="Q15" s="22">
        <f t="shared" si="0"/>
        <v>80</v>
      </c>
    </row>
    <row r="16" spans="1:17" ht="15.75">
      <c r="A16" s="2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306</v>
      </c>
      <c r="O16" s="2"/>
      <c r="P16" s="2"/>
      <c r="Q16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6">
      <selection activeCell="A28" sqref="A28:Q29"/>
    </sheetView>
  </sheetViews>
  <sheetFormatPr defaultColWidth="9.140625" defaultRowHeight="15"/>
  <cols>
    <col min="1" max="1" width="7.28125" style="0" customWidth="1"/>
    <col min="2" max="2" width="41.57421875" style="0" customWidth="1"/>
    <col min="3" max="3" width="8.00390625" style="0" customWidth="1"/>
    <col min="4" max="4" width="7.140625" style="0" customWidth="1"/>
    <col min="5" max="5" width="7.8515625" style="0" customWidth="1"/>
    <col min="6" max="6" width="6.28125" style="0" customWidth="1"/>
    <col min="7" max="7" width="6.57421875" style="0" customWidth="1"/>
    <col min="8" max="8" width="7.57421875" style="0" customWidth="1"/>
    <col min="9" max="10" width="6.57421875" style="0" customWidth="1"/>
    <col min="11" max="11" width="6.7109375" style="0" customWidth="1"/>
    <col min="12" max="12" width="7.7109375" style="0" customWidth="1"/>
    <col min="13" max="13" width="7.140625" style="0" customWidth="1"/>
    <col min="14" max="14" width="7.421875" style="0" customWidth="1"/>
    <col min="15" max="15" width="7.57421875" style="0" customWidth="1"/>
    <col min="16" max="16" width="7.8515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</row>
    <row r="3" spans="1:17" ht="33.75" customHeight="1">
      <c r="A3" s="61" t="s">
        <v>1</v>
      </c>
      <c r="B3" s="64" t="s">
        <v>0</v>
      </c>
      <c r="C3" s="50" t="s">
        <v>6</v>
      </c>
      <c r="D3" s="58"/>
      <c r="E3" s="48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15.75" thickBot="1">
      <c r="A4" s="62"/>
      <c r="B4" s="64"/>
      <c r="C4" s="59"/>
      <c r="D4" s="60"/>
      <c r="E4" s="49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71.25" customHeight="1">
      <c r="A5" s="63"/>
      <c r="B5" s="49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8.75">
      <c r="A6" s="26" t="s">
        <v>2</v>
      </c>
      <c r="B6" s="25" t="s">
        <v>212</v>
      </c>
      <c r="C6" s="30">
        <v>5.4</v>
      </c>
      <c r="D6" s="4">
        <v>25</v>
      </c>
      <c r="E6" s="5" t="s">
        <v>186</v>
      </c>
      <c r="F6" s="21">
        <v>26</v>
      </c>
      <c r="G6" s="5"/>
      <c r="H6" s="21"/>
      <c r="I6" s="21">
        <v>14</v>
      </c>
      <c r="J6" s="21"/>
      <c r="K6" s="21">
        <v>22</v>
      </c>
      <c r="L6" s="21">
        <v>33</v>
      </c>
      <c r="M6" s="21">
        <v>150</v>
      </c>
      <c r="N6" s="5" t="s">
        <v>83</v>
      </c>
      <c r="O6" s="18" t="s">
        <v>81</v>
      </c>
      <c r="P6" s="18" t="s">
        <v>95</v>
      </c>
      <c r="Q6" s="22">
        <f>P6+N6+L6+J6+H6+F6+D6</f>
        <v>117</v>
      </c>
    </row>
    <row r="7" spans="1:17" ht="18.75">
      <c r="A7" s="26" t="s">
        <v>3</v>
      </c>
      <c r="B7" s="25" t="s">
        <v>202</v>
      </c>
      <c r="C7" s="30">
        <v>5.55</v>
      </c>
      <c r="D7" s="4">
        <v>11</v>
      </c>
      <c r="E7" s="5" t="s">
        <v>222</v>
      </c>
      <c r="F7" s="5" t="s">
        <v>84</v>
      </c>
      <c r="G7" s="9"/>
      <c r="H7" s="11"/>
      <c r="I7" s="5" t="s">
        <v>46</v>
      </c>
      <c r="J7" s="5"/>
      <c r="K7" s="5" t="s">
        <v>97</v>
      </c>
      <c r="L7" s="5" t="s">
        <v>73</v>
      </c>
      <c r="M7" s="5" t="s">
        <v>195</v>
      </c>
      <c r="N7" s="5" t="s">
        <v>81</v>
      </c>
      <c r="O7" s="18" t="s">
        <v>81</v>
      </c>
      <c r="P7" s="18" t="s">
        <v>95</v>
      </c>
      <c r="Q7" s="22">
        <f aca="true" t="shared" si="0" ref="Q7:Q27">P7+N7+L7+J7+H7+F7+D7</f>
        <v>72</v>
      </c>
    </row>
    <row r="8" spans="1:17" ht="18.75">
      <c r="A8" s="26" t="s">
        <v>4</v>
      </c>
      <c r="B8" s="25" t="s">
        <v>203</v>
      </c>
      <c r="C8" s="30">
        <v>5.59</v>
      </c>
      <c r="D8" s="4">
        <v>10</v>
      </c>
      <c r="E8" s="5" t="s">
        <v>190</v>
      </c>
      <c r="F8" s="5" t="s">
        <v>51</v>
      </c>
      <c r="G8" s="5"/>
      <c r="H8" s="5"/>
      <c r="I8" s="5" t="s">
        <v>44</v>
      </c>
      <c r="J8" s="5"/>
      <c r="K8" s="5" t="s">
        <v>73</v>
      </c>
      <c r="L8" s="5" t="s">
        <v>76</v>
      </c>
      <c r="M8" s="5" t="s">
        <v>225</v>
      </c>
      <c r="N8" s="5" t="s">
        <v>77</v>
      </c>
      <c r="O8" s="18" t="s">
        <v>80</v>
      </c>
      <c r="P8" s="18" t="s">
        <v>83</v>
      </c>
      <c r="Q8" s="22">
        <f t="shared" si="0"/>
        <v>98</v>
      </c>
    </row>
    <row r="9" spans="1:17" ht="18.75">
      <c r="A9" s="27" t="s">
        <v>19</v>
      </c>
      <c r="B9" s="25" t="s">
        <v>198</v>
      </c>
      <c r="C9" s="31">
        <v>4.4</v>
      </c>
      <c r="D9" s="8">
        <v>23</v>
      </c>
      <c r="E9" s="9" t="s">
        <v>219</v>
      </c>
      <c r="F9" s="9" t="s">
        <v>77</v>
      </c>
      <c r="G9" s="9" t="s">
        <v>126</v>
      </c>
      <c r="H9" s="9" t="s">
        <v>85</v>
      </c>
      <c r="I9" s="9"/>
      <c r="J9" s="9"/>
      <c r="K9" s="9" t="s">
        <v>51</v>
      </c>
      <c r="L9" s="9" t="s">
        <v>82</v>
      </c>
      <c r="M9" s="9" t="s">
        <v>226</v>
      </c>
      <c r="N9" s="5" t="s">
        <v>49</v>
      </c>
      <c r="O9" s="18" t="s">
        <v>125</v>
      </c>
      <c r="P9" s="18" t="s">
        <v>45</v>
      </c>
      <c r="Q9" s="22">
        <f t="shared" si="0"/>
        <v>102</v>
      </c>
    </row>
    <row r="10" spans="1:17" ht="18.75">
      <c r="A10" s="28" t="s">
        <v>20</v>
      </c>
      <c r="B10" s="25" t="s">
        <v>199</v>
      </c>
      <c r="C10" s="30">
        <v>4.5</v>
      </c>
      <c r="D10" s="4">
        <v>20</v>
      </c>
      <c r="E10" s="5" t="s">
        <v>220</v>
      </c>
      <c r="F10" s="5" t="s">
        <v>127</v>
      </c>
      <c r="G10" s="5" t="s">
        <v>41</v>
      </c>
      <c r="H10" s="5" t="s">
        <v>86</v>
      </c>
      <c r="I10" s="5"/>
      <c r="J10" s="5"/>
      <c r="K10" s="5" t="s">
        <v>73</v>
      </c>
      <c r="L10" s="5" t="s">
        <v>78</v>
      </c>
      <c r="M10" s="5" t="s">
        <v>227</v>
      </c>
      <c r="N10" s="5" t="s">
        <v>80</v>
      </c>
      <c r="O10" s="18" t="s">
        <v>46</v>
      </c>
      <c r="P10" s="18" t="s">
        <v>42</v>
      </c>
      <c r="Q10" s="22">
        <f t="shared" si="0"/>
        <v>122</v>
      </c>
    </row>
    <row r="11" spans="1:17" ht="18.75">
      <c r="A11" s="28" t="s">
        <v>21</v>
      </c>
      <c r="B11" s="25" t="s">
        <v>200</v>
      </c>
      <c r="C11" s="30">
        <v>5.1</v>
      </c>
      <c r="D11" s="4">
        <v>15</v>
      </c>
      <c r="E11" s="5" t="s">
        <v>221</v>
      </c>
      <c r="F11" s="5" t="s">
        <v>80</v>
      </c>
      <c r="G11" s="5" t="s">
        <v>125</v>
      </c>
      <c r="H11" s="5" t="s">
        <v>95</v>
      </c>
      <c r="I11" s="5"/>
      <c r="J11" s="5"/>
      <c r="K11" s="5" t="s">
        <v>83</v>
      </c>
      <c r="L11" s="5" t="s">
        <v>88</v>
      </c>
      <c r="M11" s="5" t="s">
        <v>228</v>
      </c>
      <c r="N11" s="5" t="s">
        <v>81</v>
      </c>
      <c r="O11" s="18" t="s">
        <v>49</v>
      </c>
      <c r="P11" s="18" t="s">
        <v>101</v>
      </c>
      <c r="Q11" s="22">
        <f t="shared" si="0"/>
        <v>79</v>
      </c>
    </row>
    <row r="12" spans="1:17" ht="15.75">
      <c r="A12" s="14"/>
      <c r="B12" s="20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590</v>
      </c>
    </row>
    <row r="13" spans="1:17" ht="18.75">
      <c r="A13" s="26" t="s">
        <v>5</v>
      </c>
      <c r="B13" s="25" t="s">
        <v>213</v>
      </c>
      <c r="C13" s="30">
        <v>6.1</v>
      </c>
      <c r="D13" s="4">
        <v>8</v>
      </c>
      <c r="E13" s="5" t="s">
        <v>223</v>
      </c>
      <c r="F13" s="5" t="s">
        <v>95</v>
      </c>
      <c r="G13" s="5"/>
      <c r="H13" s="5"/>
      <c r="I13" s="5" t="s">
        <v>101</v>
      </c>
      <c r="J13" s="5"/>
      <c r="K13" s="5" t="s">
        <v>42</v>
      </c>
      <c r="L13" s="5" t="s">
        <v>87</v>
      </c>
      <c r="M13" s="5" t="s">
        <v>229</v>
      </c>
      <c r="N13" s="5" t="s">
        <v>50</v>
      </c>
      <c r="O13" s="18" t="s">
        <v>46</v>
      </c>
      <c r="P13" s="18" t="s">
        <v>40</v>
      </c>
      <c r="Q13" s="22">
        <f t="shared" si="0"/>
        <v>60</v>
      </c>
    </row>
    <row r="14" spans="1:17" ht="18.75">
      <c r="A14" s="26" t="s">
        <v>22</v>
      </c>
      <c r="B14" s="38" t="s">
        <v>214</v>
      </c>
      <c r="C14" s="30">
        <v>7.21</v>
      </c>
      <c r="D14" s="4">
        <v>0</v>
      </c>
      <c r="E14" s="5" t="s">
        <v>224</v>
      </c>
      <c r="F14" s="5" t="s">
        <v>50</v>
      </c>
      <c r="G14" s="5"/>
      <c r="H14" s="5"/>
      <c r="I14" s="5" t="s">
        <v>50</v>
      </c>
      <c r="J14" s="5"/>
      <c r="K14" s="5" t="s">
        <v>101</v>
      </c>
      <c r="L14" s="5" t="s">
        <v>44</v>
      </c>
      <c r="M14" s="5" t="s">
        <v>90</v>
      </c>
      <c r="N14" s="5" t="s">
        <v>50</v>
      </c>
      <c r="O14" s="18" t="s">
        <v>50</v>
      </c>
      <c r="P14" s="18" t="s">
        <v>41</v>
      </c>
      <c r="Q14" s="22">
        <f t="shared" si="0"/>
        <v>22</v>
      </c>
    </row>
    <row r="15" spans="1:17" ht="18.75">
      <c r="A15" s="26" t="s">
        <v>23</v>
      </c>
      <c r="B15" s="38" t="s">
        <v>215</v>
      </c>
      <c r="C15" s="32">
        <v>7.22</v>
      </c>
      <c r="D15" s="3">
        <v>0</v>
      </c>
      <c r="E15" s="3">
        <v>7.4</v>
      </c>
      <c r="F15" s="3">
        <v>0</v>
      </c>
      <c r="G15" s="3"/>
      <c r="H15" s="3"/>
      <c r="I15" s="3">
        <v>0</v>
      </c>
      <c r="J15" s="3"/>
      <c r="K15" s="3">
        <v>10</v>
      </c>
      <c r="L15" s="3">
        <v>14</v>
      </c>
      <c r="M15" s="3">
        <v>85</v>
      </c>
      <c r="N15" s="3">
        <v>0</v>
      </c>
      <c r="O15" s="3">
        <v>-3</v>
      </c>
      <c r="P15" s="3">
        <v>1</v>
      </c>
      <c r="Q15" s="22">
        <f t="shared" si="0"/>
        <v>15</v>
      </c>
    </row>
    <row r="16" spans="1:17" ht="18.75">
      <c r="A16" s="26" t="s">
        <v>24</v>
      </c>
      <c r="B16" s="25" t="s">
        <v>216</v>
      </c>
      <c r="C16" s="32">
        <v>6.33</v>
      </c>
      <c r="D16" s="3">
        <v>3</v>
      </c>
      <c r="E16" s="3">
        <v>6.3</v>
      </c>
      <c r="F16" s="3">
        <v>13</v>
      </c>
      <c r="G16" s="3"/>
      <c r="H16" s="3"/>
      <c r="I16" s="3">
        <v>4</v>
      </c>
      <c r="J16" s="3"/>
      <c r="K16" s="3">
        <v>14</v>
      </c>
      <c r="L16" s="3">
        <v>22</v>
      </c>
      <c r="M16" s="3">
        <v>110</v>
      </c>
      <c r="N16" s="3">
        <v>2</v>
      </c>
      <c r="O16" s="3">
        <v>2</v>
      </c>
      <c r="P16" s="3">
        <v>6</v>
      </c>
      <c r="Q16" s="22">
        <f t="shared" si="0"/>
        <v>46</v>
      </c>
    </row>
    <row r="17" spans="1:17" ht="18.75">
      <c r="A17" s="26" t="s">
        <v>25</v>
      </c>
      <c r="B17" s="25" t="s">
        <v>201</v>
      </c>
      <c r="C17" s="32">
        <v>6.01</v>
      </c>
      <c r="D17" s="3">
        <v>10</v>
      </c>
      <c r="E17" s="3">
        <v>6.5</v>
      </c>
      <c r="F17" s="3">
        <v>9</v>
      </c>
      <c r="G17" s="3"/>
      <c r="H17" s="3"/>
      <c r="I17" s="3">
        <v>7</v>
      </c>
      <c r="J17" s="3"/>
      <c r="K17" s="3">
        <v>10</v>
      </c>
      <c r="L17" s="3">
        <v>14</v>
      </c>
      <c r="M17" s="3">
        <v>100</v>
      </c>
      <c r="N17" s="3">
        <v>0</v>
      </c>
      <c r="O17" s="3">
        <v>6</v>
      </c>
      <c r="P17" s="3">
        <v>13</v>
      </c>
      <c r="Q17" s="22">
        <f t="shared" si="0"/>
        <v>46</v>
      </c>
    </row>
    <row r="18" spans="1:17" ht="19.5" thickBot="1">
      <c r="A18" s="1" t="s">
        <v>26</v>
      </c>
      <c r="B18" s="37" t="s">
        <v>217</v>
      </c>
      <c r="C18" s="3">
        <v>5.09</v>
      </c>
      <c r="D18" s="3">
        <v>24</v>
      </c>
      <c r="E18" s="3">
        <v>5.9</v>
      </c>
      <c r="F18" s="3">
        <v>26</v>
      </c>
      <c r="G18" s="3"/>
      <c r="H18" s="3"/>
      <c r="I18" s="3">
        <v>2</v>
      </c>
      <c r="J18" s="3"/>
      <c r="K18" s="3">
        <v>14</v>
      </c>
      <c r="L18" s="3">
        <v>22</v>
      </c>
      <c r="M18" s="3">
        <v>95</v>
      </c>
      <c r="N18" s="3">
        <v>0</v>
      </c>
      <c r="O18" s="3">
        <v>6</v>
      </c>
      <c r="P18" s="3">
        <v>13</v>
      </c>
      <c r="Q18" s="22">
        <f t="shared" si="0"/>
        <v>85</v>
      </c>
    </row>
    <row r="19" spans="1:17" ht="18.75">
      <c r="A19" s="1" t="s">
        <v>27</v>
      </c>
      <c r="B19" s="24" t="s">
        <v>218</v>
      </c>
      <c r="C19" s="3">
        <v>7.44</v>
      </c>
      <c r="D19" s="3">
        <v>0</v>
      </c>
      <c r="E19" s="3">
        <v>7.1</v>
      </c>
      <c r="F19" s="3">
        <v>0</v>
      </c>
      <c r="G19" s="3"/>
      <c r="H19" s="3"/>
      <c r="I19" s="3">
        <v>0</v>
      </c>
      <c r="J19" s="3"/>
      <c r="K19" s="3">
        <v>7</v>
      </c>
      <c r="L19" s="3">
        <v>15</v>
      </c>
      <c r="M19" s="3">
        <v>82</v>
      </c>
      <c r="N19" s="3">
        <v>0</v>
      </c>
      <c r="O19" s="3">
        <v>6</v>
      </c>
      <c r="P19" s="3">
        <v>13</v>
      </c>
      <c r="Q19" s="22">
        <f t="shared" si="0"/>
        <v>28</v>
      </c>
    </row>
    <row r="20" spans="1:17" ht="18.75">
      <c r="A20" s="6" t="s">
        <v>28</v>
      </c>
      <c r="B20" s="24" t="s">
        <v>204</v>
      </c>
      <c r="C20" s="3">
        <v>5.12</v>
      </c>
      <c r="D20" s="3">
        <v>15</v>
      </c>
      <c r="E20" s="3">
        <v>6.01</v>
      </c>
      <c r="F20" s="3">
        <v>13</v>
      </c>
      <c r="G20" s="3"/>
      <c r="H20" s="3"/>
      <c r="I20" s="3"/>
      <c r="J20" s="3"/>
      <c r="K20" s="3">
        <v>15</v>
      </c>
      <c r="L20" s="3">
        <v>14</v>
      </c>
      <c r="M20" s="3">
        <v>70</v>
      </c>
      <c r="N20" s="3">
        <v>0</v>
      </c>
      <c r="O20" s="3">
        <v>-3</v>
      </c>
      <c r="P20" s="3">
        <v>4</v>
      </c>
      <c r="Q20" s="22">
        <f t="shared" si="0"/>
        <v>46</v>
      </c>
    </row>
    <row r="21" spans="1:17" ht="18.75">
      <c r="A21" s="6" t="s">
        <v>29</v>
      </c>
      <c r="B21" s="24" t="s">
        <v>205</v>
      </c>
      <c r="C21" s="3">
        <v>8.13</v>
      </c>
      <c r="D21" s="3">
        <v>0</v>
      </c>
      <c r="E21" s="3">
        <v>7.09</v>
      </c>
      <c r="F21" s="3">
        <v>0</v>
      </c>
      <c r="G21" s="3">
        <v>0</v>
      </c>
      <c r="H21" s="3">
        <v>0</v>
      </c>
      <c r="I21" s="3"/>
      <c r="J21" s="3"/>
      <c r="K21" s="3">
        <v>12</v>
      </c>
      <c r="L21" s="3">
        <v>10</v>
      </c>
      <c r="M21" s="3">
        <v>71</v>
      </c>
      <c r="N21" s="3">
        <v>0</v>
      </c>
      <c r="O21" s="3">
        <v>-6</v>
      </c>
      <c r="P21" s="3">
        <v>22</v>
      </c>
      <c r="Q21" s="22">
        <f t="shared" si="0"/>
        <v>32</v>
      </c>
    </row>
    <row r="22" spans="1:17" ht="18.75">
      <c r="A22" s="6" t="s">
        <v>30</v>
      </c>
      <c r="B22" s="24" t="s">
        <v>206</v>
      </c>
      <c r="C22" s="3">
        <v>4.59</v>
      </c>
      <c r="D22" s="3">
        <v>18</v>
      </c>
      <c r="E22" s="3">
        <v>5.9</v>
      </c>
      <c r="F22" s="3">
        <v>15</v>
      </c>
      <c r="G22" s="3">
        <v>1</v>
      </c>
      <c r="H22" s="3">
        <v>10</v>
      </c>
      <c r="I22" s="3"/>
      <c r="J22" s="3"/>
      <c r="K22" s="3">
        <v>19</v>
      </c>
      <c r="L22" s="3">
        <v>22</v>
      </c>
      <c r="M22" s="3">
        <v>126</v>
      </c>
      <c r="N22" s="3">
        <v>3</v>
      </c>
      <c r="O22" s="3">
        <v>4</v>
      </c>
      <c r="P22" s="3">
        <v>18</v>
      </c>
      <c r="Q22" s="22">
        <f t="shared" si="0"/>
        <v>86</v>
      </c>
    </row>
    <row r="23" spans="1:17" ht="19.5" thickBot="1">
      <c r="A23" s="6" t="s">
        <v>19</v>
      </c>
      <c r="B23" s="24" t="s">
        <v>207</v>
      </c>
      <c r="C23" s="3">
        <v>8.12</v>
      </c>
      <c r="D23" s="3">
        <v>0</v>
      </c>
      <c r="E23" s="3">
        <v>7.3</v>
      </c>
      <c r="F23" s="3">
        <v>0</v>
      </c>
      <c r="G23" s="3">
        <v>0</v>
      </c>
      <c r="H23" s="3">
        <v>0</v>
      </c>
      <c r="I23" s="3"/>
      <c r="J23" s="3"/>
      <c r="K23" s="3">
        <v>6</v>
      </c>
      <c r="L23" s="3">
        <v>4</v>
      </c>
      <c r="M23" s="3">
        <v>130</v>
      </c>
      <c r="N23" s="3">
        <v>5</v>
      </c>
      <c r="O23" s="3">
        <v>-12</v>
      </c>
      <c r="P23" s="3">
        <v>0</v>
      </c>
      <c r="Q23" s="22">
        <f t="shared" si="0"/>
        <v>9</v>
      </c>
    </row>
    <row r="24" spans="1:17" ht="19.5" thickBot="1">
      <c r="A24" s="6" t="s">
        <v>20</v>
      </c>
      <c r="B24" s="36" t="s">
        <v>208</v>
      </c>
      <c r="C24" s="3">
        <v>6.22</v>
      </c>
      <c r="D24" s="3">
        <v>0</v>
      </c>
      <c r="E24" s="3">
        <v>6.1</v>
      </c>
      <c r="F24" s="3">
        <v>11</v>
      </c>
      <c r="G24" s="3">
        <v>2</v>
      </c>
      <c r="H24" s="3">
        <v>13</v>
      </c>
      <c r="I24" s="3"/>
      <c r="J24" s="3"/>
      <c r="K24" s="3">
        <v>19</v>
      </c>
      <c r="L24" s="3">
        <v>22</v>
      </c>
      <c r="M24" s="3">
        <v>112</v>
      </c>
      <c r="N24" s="3">
        <v>0</v>
      </c>
      <c r="O24" s="3">
        <v>2</v>
      </c>
      <c r="P24" s="3">
        <v>14</v>
      </c>
      <c r="Q24" s="22">
        <f t="shared" si="0"/>
        <v>60</v>
      </c>
    </row>
    <row r="25" spans="1:17" ht="19.5" thickBot="1">
      <c r="A25" s="6" t="s">
        <v>21</v>
      </c>
      <c r="B25" s="37" t="s">
        <v>209</v>
      </c>
      <c r="C25" s="3">
        <v>6.32</v>
      </c>
      <c r="D25" s="3">
        <v>0</v>
      </c>
      <c r="E25" s="3">
        <v>6.2</v>
      </c>
      <c r="F25" s="3">
        <v>9</v>
      </c>
      <c r="G25" s="3">
        <v>2</v>
      </c>
      <c r="H25" s="3">
        <v>13</v>
      </c>
      <c r="I25" s="3"/>
      <c r="J25" s="3"/>
      <c r="K25" s="3">
        <v>18</v>
      </c>
      <c r="L25" s="3">
        <v>20</v>
      </c>
      <c r="M25" s="3">
        <v>111</v>
      </c>
      <c r="N25" s="3">
        <v>0</v>
      </c>
      <c r="O25" s="3">
        <v>3</v>
      </c>
      <c r="P25" s="3">
        <v>16</v>
      </c>
      <c r="Q25" s="22">
        <f t="shared" si="0"/>
        <v>58</v>
      </c>
    </row>
    <row r="26" spans="1:17" ht="19.5" thickBot="1">
      <c r="A26" s="6" t="s">
        <v>31</v>
      </c>
      <c r="B26" s="37" t="s">
        <v>210</v>
      </c>
      <c r="C26" s="3">
        <v>7.01</v>
      </c>
      <c r="D26" s="3">
        <v>0</v>
      </c>
      <c r="E26" s="3">
        <v>6.9</v>
      </c>
      <c r="F26" s="3">
        <v>0</v>
      </c>
      <c r="G26" s="3">
        <v>0</v>
      </c>
      <c r="H26" s="3">
        <v>0</v>
      </c>
      <c r="I26" s="3"/>
      <c r="J26" s="3"/>
      <c r="K26" s="3">
        <v>13</v>
      </c>
      <c r="L26" s="3">
        <v>11</v>
      </c>
      <c r="M26" s="3">
        <v>96</v>
      </c>
      <c r="N26" s="3">
        <v>0</v>
      </c>
      <c r="O26" s="3">
        <v>1</v>
      </c>
      <c r="P26" s="3">
        <v>12</v>
      </c>
      <c r="Q26" s="22">
        <f t="shared" si="0"/>
        <v>23</v>
      </c>
    </row>
    <row r="27" spans="1:17" ht="18.75">
      <c r="A27" s="6" t="s">
        <v>32</v>
      </c>
      <c r="B27" s="24" t="s">
        <v>211</v>
      </c>
      <c r="C27" s="3">
        <v>5.56</v>
      </c>
      <c r="D27" s="3">
        <v>5</v>
      </c>
      <c r="E27" s="3">
        <v>6.01</v>
      </c>
      <c r="F27" s="3">
        <v>11</v>
      </c>
      <c r="G27" s="3">
        <v>0</v>
      </c>
      <c r="H27" s="3">
        <v>0</v>
      </c>
      <c r="I27" s="3"/>
      <c r="J27" s="3"/>
      <c r="K27" s="3">
        <v>16</v>
      </c>
      <c r="L27" s="3">
        <v>16</v>
      </c>
      <c r="M27" s="3">
        <v>100</v>
      </c>
      <c r="N27" s="3">
        <v>0</v>
      </c>
      <c r="O27" s="3">
        <v>0</v>
      </c>
      <c r="P27" s="3">
        <v>10</v>
      </c>
      <c r="Q27" s="22">
        <f t="shared" si="0"/>
        <v>42</v>
      </c>
    </row>
    <row r="28" spans="1:17" ht="15.75">
      <c r="A28" s="2" t="s">
        <v>15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306</v>
      </c>
      <c r="N28" s="2"/>
      <c r="O28" s="2"/>
      <c r="P28" s="2"/>
      <c r="Q28" s="2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7.140625" style="0" customWidth="1"/>
    <col min="2" max="2" width="40.57421875" style="0" customWidth="1"/>
    <col min="3" max="3" width="7.7109375" style="0" customWidth="1"/>
    <col min="4" max="4" width="7.00390625" style="0" customWidth="1"/>
    <col min="5" max="5" width="6.7109375" style="0" customWidth="1"/>
    <col min="6" max="6" width="7.421875" style="0" customWidth="1"/>
    <col min="7" max="7" width="5.8515625" style="0" customWidth="1"/>
    <col min="8" max="8" width="6.57421875" style="0" customWidth="1"/>
    <col min="9" max="10" width="6.8515625" style="0" customWidth="1"/>
    <col min="11" max="11" width="6.28125" style="0" customWidth="1"/>
    <col min="12" max="12" width="6.140625" style="0" customWidth="1"/>
    <col min="13" max="13" width="7.00390625" style="0" customWidth="1"/>
    <col min="14" max="16" width="6.281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57" t="s">
        <v>172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2"/>
    </row>
    <row r="3" spans="1:17" ht="27" customHeight="1">
      <c r="A3" s="44" t="s">
        <v>1</v>
      </c>
      <c r="B3" s="64" t="s">
        <v>0</v>
      </c>
      <c r="C3" s="67" t="s">
        <v>6</v>
      </c>
      <c r="D3" s="58"/>
      <c r="E3" s="48" t="s">
        <v>9</v>
      </c>
      <c r="F3" s="49"/>
      <c r="G3" s="44" t="s">
        <v>10</v>
      </c>
      <c r="H3" s="45"/>
      <c r="I3" s="48" t="s">
        <v>11</v>
      </c>
      <c r="J3" s="49"/>
      <c r="K3" s="48" t="s">
        <v>12</v>
      </c>
      <c r="L3" s="49"/>
      <c r="M3" s="48" t="s">
        <v>14</v>
      </c>
      <c r="N3" s="49"/>
      <c r="O3" s="50" t="s">
        <v>18</v>
      </c>
      <c r="P3" s="51"/>
      <c r="Q3" s="41" t="s">
        <v>16</v>
      </c>
    </row>
    <row r="4" spans="1:17" ht="29.25" customHeight="1" thickBot="1">
      <c r="A4" s="65"/>
      <c r="B4" s="64"/>
      <c r="C4" s="68"/>
      <c r="D4" s="60"/>
      <c r="E4" s="49"/>
      <c r="F4" s="49"/>
      <c r="G4" s="46"/>
      <c r="H4" s="47"/>
      <c r="I4" s="49"/>
      <c r="J4" s="49"/>
      <c r="K4" s="49"/>
      <c r="L4" s="49"/>
      <c r="M4" s="49"/>
      <c r="N4" s="49"/>
      <c r="O4" s="52"/>
      <c r="P4" s="53"/>
      <c r="Q4" s="42"/>
    </row>
    <row r="5" spans="1:17" ht="60.75" customHeight="1">
      <c r="A5" s="66"/>
      <c r="B5" s="49"/>
      <c r="C5" s="29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43"/>
    </row>
    <row r="6" spans="1:17" ht="18.75">
      <c r="A6" s="26" t="s">
        <v>2</v>
      </c>
      <c r="B6" s="25" t="s">
        <v>230</v>
      </c>
      <c r="C6" s="30">
        <v>6.3</v>
      </c>
      <c r="D6" s="4"/>
      <c r="E6" s="5" t="s">
        <v>223</v>
      </c>
      <c r="F6" s="21"/>
      <c r="G6" s="5"/>
      <c r="H6" s="21"/>
      <c r="I6" s="21">
        <v>12</v>
      </c>
      <c r="J6" s="21"/>
      <c r="K6" s="21">
        <v>23</v>
      </c>
      <c r="L6" s="21"/>
      <c r="M6" s="21">
        <v>140</v>
      </c>
      <c r="N6" s="5"/>
      <c r="O6" s="18" t="s">
        <v>40</v>
      </c>
      <c r="P6" s="18"/>
      <c r="Q6" s="22">
        <f>P6+N6+L6+J6+H6+F6+D6</f>
        <v>0</v>
      </c>
    </row>
    <row r="7" spans="1:17" ht="18.75">
      <c r="A7" s="26" t="s">
        <v>3</v>
      </c>
      <c r="B7" s="25" t="s">
        <v>231</v>
      </c>
      <c r="C7" s="30">
        <v>6.49</v>
      </c>
      <c r="D7" s="4"/>
      <c r="E7" s="5" t="s">
        <v>221</v>
      </c>
      <c r="F7" s="5"/>
      <c r="G7" s="9"/>
      <c r="H7" s="11"/>
      <c r="I7" s="5" t="s">
        <v>77</v>
      </c>
      <c r="J7" s="5"/>
      <c r="K7" s="5" t="s">
        <v>51</v>
      </c>
      <c r="L7" s="5"/>
      <c r="M7" s="5" t="s">
        <v>247</v>
      </c>
      <c r="N7" s="5"/>
      <c r="O7" s="18" t="s">
        <v>80</v>
      </c>
      <c r="P7" s="18"/>
      <c r="Q7" s="22">
        <f aca="true" t="shared" si="0" ref="Q7:Q22">P7+N7+L7+J7+H7+F7+D7</f>
        <v>0</v>
      </c>
    </row>
    <row r="8" spans="1:17" ht="18.75">
      <c r="A8" s="26" t="s">
        <v>4</v>
      </c>
      <c r="B8" s="25" t="s">
        <v>232</v>
      </c>
      <c r="C8" s="30">
        <v>7.1</v>
      </c>
      <c r="D8" s="4"/>
      <c r="E8" s="5" t="s">
        <v>221</v>
      </c>
      <c r="F8" s="5"/>
      <c r="G8" s="5"/>
      <c r="H8" s="5"/>
      <c r="I8" s="5" t="s">
        <v>80</v>
      </c>
      <c r="J8" s="5"/>
      <c r="K8" s="5" t="s">
        <v>51</v>
      </c>
      <c r="L8" s="5"/>
      <c r="M8" s="5" t="s">
        <v>248</v>
      </c>
      <c r="N8" s="5"/>
      <c r="O8" s="18" t="s">
        <v>125</v>
      </c>
      <c r="P8" s="18"/>
      <c r="Q8" s="22">
        <f t="shared" si="0"/>
        <v>0</v>
      </c>
    </row>
    <row r="9" spans="1:17" ht="18.75">
      <c r="A9" s="27" t="s">
        <v>19</v>
      </c>
      <c r="B9" s="38" t="s">
        <v>233</v>
      </c>
      <c r="C9" s="31">
        <v>6.2</v>
      </c>
      <c r="D9" s="8"/>
      <c r="E9" s="9" t="s">
        <v>186</v>
      </c>
      <c r="F9" s="9"/>
      <c r="G9" s="9" t="s">
        <v>125</v>
      </c>
      <c r="H9" s="9"/>
      <c r="I9" s="9"/>
      <c r="J9" s="9"/>
      <c r="K9" s="9" t="s">
        <v>73</v>
      </c>
      <c r="L9" s="9"/>
      <c r="M9" s="9" t="s">
        <v>128</v>
      </c>
      <c r="N9" s="5"/>
      <c r="O9" s="18" t="s">
        <v>46</v>
      </c>
      <c r="P9" s="18"/>
      <c r="Q9" s="22">
        <f t="shared" si="0"/>
        <v>0</v>
      </c>
    </row>
    <row r="10" spans="1:17" ht="18.75">
      <c r="A10" s="28" t="s">
        <v>20</v>
      </c>
      <c r="B10" s="38" t="s">
        <v>234</v>
      </c>
      <c r="C10" s="30">
        <v>6.29</v>
      </c>
      <c r="D10" s="4"/>
      <c r="E10" s="5" t="s">
        <v>222</v>
      </c>
      <c r="F10" s="5"/>
      <c r="G10" s="5" t="s">
        <v>41</v>
      </c>
      <c r="H10" s="5"/>
      <c r="I10" s="5"/>
      <c r="J10" s="5"/>
      <c r="K10" s="5" t="s">
        <v>88</v>
      </c>
      <c r="L10" s="5"/>
      <c r="M10" s="5" t="s">
        <v>249</v>
      </c>
      <c r="N10" s="5"/>
      <c r="O10" s="18" t="s">
        <v>41</v>
      </c>
      <c r="P10" s="18"/>
      <c r="Q10" s="22">
        <f t="shared" si="0"/>
        <v>0</v>
      </c>
    </row>
    <row r="11" spans="1:17" ht="18.75">
      <c r="A11" s="28" t="s">
        <v>21</v>
      </c>
      <c r="B11" s="25" t="s">
        <v>235</v>
      </c>
      <c r="C11" s="30">
        <v>6.21</v>
      </c>
      <c r="D11" s="4"/>
      <c r="E11" s="5" t="s">
        <v>223</v>
      </c>
      <c r="F11" s="5"/>
      <c r="G11" s="5" t="s">
        <v>46</v>
      </c>
      <c r="H11" s="5"/>
      <c r="I11" s="5"/>
      <c r="J11" s="5"/>
      <c r="K11" s="5" t="s">
        <v>88</v>
      </c>
      <c r="L11" s="5"/>
      <c r="M11" s="5" t="s">
        <v>250</v>
      </c>
      <c r="N11" s="5"/>
      <c r="O11" s="18" t="s">
        <v>126</v>
      </c>
      <c r="P11" s="18"/>
      <c r="Q11" s="22">
        <f t="shared" si="0"/>
        <v>0</v>
      </c>
    </row>
    <row r="12" spans="1:17" ht="15.75">
      <c r="A12" s="14"/>
      <c r="B12" s="20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2">
        <f>SUM(Q6:Q11)</f>
        <v>0</v>
      </c>
    </row>
    <row r="13" spans="1:17" ht="18.75">
      <c r="A13" s="26" t="s">
        <v>5</v>
      </c>
      <c r="B13" s="25" t="s">
        <v>236</v>
      </c>
      <c r="C13" s="30">
        <v>7.58</v>
      </c>
      <c r="D13" s="4"/>
      <c r="E13" s="5" t="s">
        <v>224</v>
      </c>
      <c r="F13" s="5"/>
      <c r="G13" s="5"/>
      <c r="H13" s="5"/>
      <c r="I13" s="5" t="s">
        <v>126</v>
      </c>
      <c r="J13" s="5"/>
      <c r="K13" s="5" t="s">
        <v>97</v>
      </c>
      <c r="L13" s="5"/>
      <c r="M13" s="5" t="s">
        <v>178</v>
      </c>
      <c r="N13" s="5"/>
      <c r="O13" s="18" t="s">
        <v>50</v>
      </c>
      <c r="P13" s="18"/>
      <c r="Q13" s="22">
        <f t="shared" si="0"/>
        <v>0</v>
      </c>
    </row>
    <row r="14" spans="1:17" ht="37.5">
      <c r="A14" s="26" t="s">
        <v>22</v>
      </c>
      <c r="B14" s="38" t="s">
        <v>237</v>
      </c>
      <c r="C14" s="30">
        <v>9.21</v>
      </c>
      <c r="D14" s="4"/>
      <c r="E14" s="5" t="s">
        <v>246</v>
      </c>
      <c r="F14" s="5"/>
      <c r="G14" s="5"/>
      <c r="H14" s="5"/>
      <c r="I14" s="5" t="s">
        <v>50</v>
      </c>
      <c r="J14" s="5"/>
      <c r="K14" s="5" t="s">
        <v>132</v>
      </c>
      <c r="L14" s="5"/>
      <c r="M14" s="5" t="s">
        <v>251</v>
      </c>
      <c r="N14" s="5"/>
      <c r="O14" s="18" t="s">
        <v>40</v>
      </c>
      <c r="P14" s="18"/>
      <c r="Q14" s="22">
        <f t="shared" si="0"/>
        <v>0</v>
      </c>
    </row>
    <row r="15" spans="1:17" ht="18.75">
      <c r="A15" s="26" t="s">
        <v>23</v>
      </c>
      <c r="B15" s="38" t="s">
        <v>238</v>
      </c>
      <c r="C15" s="32">
        <v>8.44</v>
      </c>
      <c r="D15" s="3"/>
      <c r="E15" s="3">
        <v>6.9</v>
      </c>
      <c r="F15" s="3"/>
      <c r="G15" s="3"/>
      <c r="H15" s="3"/>
      <c r="I15" s="3">
        <v>0</v>
      </c>
      <c r="J15" s="3"/>
      <c r="K15" s="3">
        <v>16</v>
      </c>
      <c r="L15" s="3"/>
      <c r="M15" s="3">
        <v>100</v>
      </c>
      <c r="N15" s="3"/>
      <c r="O15" s="3">
        <v>6</v>
      </c>
      <c r="P15" s="3"/>
      <c r="Q15" s="22">
        <f t="shared" si="0"/>
        <v>0</v>
      </c>
    </row>
    <row r="16" spans="1:17" ht="18.75">
      <c r="A16" s="26" t="s">
        <v>24</v>
      </c>
      <c r="B16" s="25" t="s">
        <v>239</v>
      </c>
      <c r="C16" s="32">
        <v>7.33</v>
      </c>
      <c r="D16" s="3"/>
      <c r="E16" s="3">
        <v>5.9</v>
      </c>
      <c r="F16" s="3"/>
      <c r="G16" s="3"/>
      <c r="H16" s="3"/>
      <c r="I16" s="3">
        <v>0</v>
      </c>
      <c r="J16" s="3"/>
      <c r="K16" s="3">
        <v>17</v>
      </c>
      <c r="L16" s="3"/>
      <c r="M16" s="3">
        <v>90</v>
      </c>
      <c r="N16" s="3"/>
      <c r="O16" s="3">
        <v>1</v>
      </c>
      <c r="P16" s="3"/>
      <c r="Q16" s="22">
        <f t="shared" si="0"/>
        <v>0</v>
      </c>
    </row>
    <row r="17" spans="1:17" ht="18.75">
      <c r="A17" s="26" t="s">
        <v>25</v>
      </c>
      <c r="B17" s="25" t="s">
        <v>243</v>
      </c>
      <c r="C17" s="32">
        <v>9.17</v>
      </c>
      <c r="D17" s="3"/>
      <c r="E17" s="3">
        <v>7.2</v>
      </c>
      <c r="F17" s="3"/>
      <c r="G17" s="3"/>
      <c r="H17" s="3"/>
      <c r="I17" s="3">
        <v>0</v>
      </c>
      <c r="J17" s="3"/>
      <c r="K17" s="3">
        <v>12</v>
      </c>
      <c r="L17" s="3"/>
      <c r="M17" s="3">
        <v>70</v>
      </c>
      <c r="N17" s="3"/>
      <c r="O17" s="3">
        <v>-6</v>
      </c>
      <c r="P17" s="3"/>
      <c r="Q17" s="22">
        <f t="shared" si="0"/>
        <v>0</v>
      </c>
    </row>
    <row r="18" spans="1:17" ht="18.75">
      <c r="A18" s="28" t="s">
        <v>28</v>
      </c>
      <c r="B18" s="25" t="s">
        <v>240</v>
      </c>
      <c r="C18" s="32">
        <v>7.21</v>
      </c>
      <c r="D18" s="3"/>
      <c r="E18" s="3">
        <v>6.2</v>
      </c>
      <c r="F18" s="3"/>
      <c r="G18" s="3">
        <v>0</v>
      </c>
      <c r="H18" s="3"/>
      <c r="I18" s="3"/>
      <c r="J18" s="3"/>
      <c r="K18" s="3">
        <v>14</v>
      </c>
      <c r="L18" s="3"/>
      <c r="M18" s="3">
        <v>110</v>
      </c>
      <c r="N18" s="3"/>
      <c r="O18" s="3">
        <v>1</v>
      </c>
      <c r="P18" s="3"/>
      <c r="Q18" s="22">
        <f t="shared" si="0"/>
        <v>0</v>
      </c>
    </row>
    <row r="19" spans="1:17" ht="18.75">
      <c r="A19" s="28" t="s">
        <v>29</v>
      </c>
      <c r="B19" s="25" t="s">
        <v>241</v>
      </c>
      <c r="C19" s="32">
        <v>7.29</v>
      </c>
      <c r="D19" s="3"/>
      <c r="E19" s="3">
        <v>6.3</v>
      </c>
      <c r="F19" s="3"/>
      <c r="G19" s="3">
        <v>0</v>
      </c>
      <c r="H19" s="3"/>
      <c r="I19" s="3"/>
      <c r="J19" s="3"/>
      <c r="K19" s="3">
        <v>16</v>
      </c>
      <c r="L19" s="3"/>
      <c r="M19" s="3">
        <v>120</v>
      </c>
      <c r="N19" s="3"/>
      <c r="O19" s="3">
        <v>4</v>
      </c>
      <c r="P19" s="3"/>
      <c r="Q19" s="22">
        <f t="shared" si="0"/>
        <v>0</v>
      </c>
    </row>
    <row r="20" spans="1:17" ht="18.75">
      <c r="A20" s="28" t="s">
        <v>30</v>
      </c>
      <c r="B20" s="25" t="s">
        <v>242</v>
      </c>
      <c r="C20" s="32">
        <v>8.1</v>
      </c>
      <c r="D20" s="3"/>
      <c r="E20" s="3">
        <v>6.1</v>
      </c>
      <c r="F20" s="3"/>
      <c r="G20" s="3">
        <v>0</v>
      </c>
      <c r="H20" s="3"/>
      <c r="I20" s="3"/>
      <c r="J20" s="3"/>
      <c r="K20" s="3">
        <v>16</v>
      </c>
      <c r="L20" s="3"/>
      <c r="M20" s="3">
        <v>123</v>
      </c>
      <c r="N20" s="3"/>
      <c r="O20" s="3">
        <v>5</v>
      </c>
      <c r="P20" s="3"/>
      <c r="Q20" s="22">
        <f t="shared" si="0"/>
        <v>0</v>
      </c>
    </row>
    <row r="21" spans="1:17" ht="18.75">
      <c r="A21" s="28" t="s">
        <v>19</v>
      </c>
      <c r="B21" s="25" t="s">
        <v>244</v>
      </c>
      <c r="C21" s="32">
        <v>6.44</v>
      </c>
      <c r="D21" s="3"/>
      <c r="E21" s="3">
        <v>6</v>
      </c>
      <c r="F21" s="3"/>
      <c r="G21" s="3">
        <v>0</v>
      </c>
      <c r="H21" s="3"/>
      <c r="I21" s="3"/>
      <c r="J21" s="3"/>
      <c r="K21" s="3">
        <v>14</v>
      </c>
      <c r="L21" s="3"/>
      <c r="M21" s="3">
        <v>119</v>
      </c>
      <c r="N21" s="3"/>
      <c r="O21" s="3">
        <v>1</v>
      </c>
      <c r="P21" s="3"/>
      <c r="Q21" s="22">
        <f t="shared" si="0"/>
        <v>0</v>
      </c>
    </row>
    <row r="22" spans="1:17" ht="18.75">
      <c r="A22" s="6" t="s">
        <v>20</v>
      </c>
      <c r="B22" s="25" t="s">
        <v>245</v>
      </c>
      <c r="C22" s="3">
        <v>6.2</v>
      </c>
      <c r="D22" s="3"/>
      <c r="E22" s="3">
        <v>6.1</v>
      </c>
      <c r="F22" s="3"/>
      <c r="G22" s="3">
        <v>1</v>
      </c>
      <c r="H22" s="3"/>
      <c r="I22" s="3"/>
      <c r="J22" s="3"/>
      <c r="K22" s="3">
        <v>21</v>
      </c>
      <c r="L22" s="3"/>
      <c r="M22" s="3">
        <v>139</v>
      </c>
      <c r="N22" s="3"/>
      <c r="O22" s="3">
        <v>7</v>
      </c>
      <c r="P22" s="3"/>
      <c r="Q22" s="22">
        <f t="shared" si="0"/>
        <v>0</v>
      </c>
    </row>
    <row r="23" spans="1:17" ht="15.75">
      <c r="A23" s="12" t="s">
        <v>15</v>
      </c>
      <c r="B23" s="12"/>
      <c r="C23" s="12"/>
      <c r="D23" s="2"/>
      <c r="E23" s="2"/>
      <c r="F23" s="2"/>
      <c r="G23" s="2"/>
      <c r="H23" s="2"/>
      <c r="I23" s="2"/>
      <c r="J23" s="2"/>
      <c r="K23" s="2"/>
      <c r="L23" s="2"/>
      <c r="M23" s="2" t="s">
        <v>306</v>
      </c>
      <c r="N23" s="2"/>
      <c r="O23" s="2"/>
      <c r="P23" s="2"/>
      <c r="Q23" s="2"/>
    </row>
    <row r="24" spans="1:3" ht="15">
      <c r="A24" s="74"/>
      <c r="B24" s="74"/>
      <c r="C24" s="74"/>
    </row>
  </sheetData>
  <sheetProtection/>
  <mergeCells count="11">
    <mergeCell ref="M3:N4"/>
    <mergeCell ref="O3:P4"/>
    <mergeCell ref="Q3:Q5"/>
    <mergeCell ref="A2:P2"/>
    <mergeCell ref="A3:A5"/>
    <mergeCell ref="B3:B5"/>
    <mergeCell ref="C3:D4"/>
    <mergeCell ref="E3:F4"/>
    <mergeCell ref="G3:H4"/>
    <mergeCell ref="I3:J4"/>
    <mergeCell ref="K3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7.7109375" style="0" customWidth="1"/>
    <col min="2" max="2" width="38.57421875" style="0" customWidth="1"/>
    <col min="3" max="3" width="7.00390625" style="0" customWidth="1"/>
    <col min="4" max="4" width="6.57421875" style="0" customWidth="1"/>
    <col min="5" max="5" width="6.7109375" style="0" customWidth="1"/>
    <col min="6" max="6" width="5.7109375" style="0" customWidth="1"/>
    <col min="7" max="7" width="7.8515625" style="0" customWidth="1"/>
    <col min="8" max="8" width="6.8515625" style="0" customWidth="1"/>
    <col min="9" max="9" width="10.28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18.75">
      <c r="A2" s="57" t="s">
        <v>61</v>
      </c>
      <c r="B2" s="57"/>
      <c r="C2" s="57"/>
      <c r="D2" s="57"/>
      <c r="E2" s="57"/>
      <c r="F2" s="57"/>
      <c r="G2" s="57"/>
      <c r="H2" s="57"/>
      <c r="I2" s="57"/>
    </row>
    <row r="3" spans="1:9" ht="36.75" customHeight="1">
      <c r="A3" s="61" t="s">
        <v>1</v>
      </c>
      <c r="B3" s="54" t="s">
        <v>0</v>
      </c>
      <c r="C3" s="50" t="s">
        <v>6</v>
      </c>
      <c r="D3" s="48" t="s">
        <v>9</v>
      </c>
      <c r="E3" s="44" t="s">
        <v>10</v>
      </c>
      <c r="F3" s="48" t="s">
        <v>11</v>
      </c>
      <c r="G3" s="48" t="s">
        <v>12</v>
      </c>
      <c r="H3" s="48" t="s">
        <v>14</v>
      </c>
      <c r="I3" s="50" t="s">
        <v>18</v>
      </c>
    </row>
    <row r="4" spans="1:9" ht="15.75" customHeight="1" thickBot="1">
      <c r="A4" s="62"/>
      <c r="B4" s="55"/>
      <c r="C4" s="59"/>
      <c r="D4" s="49"/>
      <c r="E4" s="46"/>
      <c r="F4" s="49"/>
      <c r="G4" s="49"/>
      <c r="H4" s="49"/>
      <c r="I4" s="52"/>
    </row>
    <row r="5" spans="1:9" ht="53.25" customHeight="1">
      <c r="A5" s="63"/>
      <c r="B5" s="56"/>
      <c r="C5" s="13" t="s">
        <v>7</v>
      </c>
      <c r="D5" s="13" t="s">
        <v>7</v>
      </c>
      <c r="E5" s="13" t="s">
        <v>7</v>
      </c>
      <c r="F5" s="13" t="s">
        <v>7</v>
      </c>
      <c r="G5" s="13" t="s">
        <v>7</v>
      </c>
      <c r="H5" s="13" t="s">
        <v>7</v>
      </c>
      <c r="I5" s="13" t="s">
        <v>7</v>
      </c>
    </row>
    <row r="6" spans="1:9" ht="15.75">
      <c r="A6" s="26" t="s">
        <v>2</v>
      </c>
      <c r="B6" s="75" t="s">
        <v>252</v>
      </c>
      <c r="C6" s="4">
        <v>6.25</v>
      </c>
      <c r="D6" s="33" t="s">
        <v>186</v>
      </c>
      <c r="E6" s="5"/>
      <c r="F6" s="21">
        <v>27</v>
      </c>
      <c r="G6" s="21">
        <v>27</v>
      </c>
      <c r="H6" s="21">
        <v>140</v>
      </c>
      <c r="I6" s="76" t="s">
        <v>80</v>
      </c>
    </row>
    <row r="7" spans="1:9" ht="15.75">
      <c r="A7" s="26" t="s">
        <v>3</v>
      </c>
      <c r="B7" s="75" t="s">
        <v>253</v>
      </c>
      <c r="C7" s="4">
        <v>6.33</v>
      </c>
      <c r="D7" s="33" t="s">
        <v>263</v>
      </c>
      <c r="E7" s="9"/>
      <c r="F7" s="5" t="s">
        <v>117</v>
      </c>
      <c r="G7" s="5" t="s">
        <v>85</v>
      </c>
      <c r="H7" s="5" t="s">
        <v>228</v>
      </c>
      <c r="I7" s="76" t="s">
        <v>123</v>
      </c>
    </row>
    <row r="8" spans="1:9" ht="15.75">
      <c r="A8" s="26" t="s">
        <v>4</v>
      </c>
      <c r="B8" s="75" t="s">
        <v>254</v>
      </c>
      <c r="C8" s="4">
        <v>7.02</v>
      </c>
      <c r="D8" s="33" t="s">
        <v>223</v>
      </c>
      <c r="E8" s="5"/>
      <c r="F8" s="5" t="s">
        <v>50</v>
      </c>
      <c r="G8" s="5" t="s">
        <v>84</v>
      </c>
      <c r="H8" s="5" t="s">
        <v>178</v>
      </c>
      <c r="I8" s="76" t="s">
        <v>45</v>
      </c>
    </row>
    <row r="9" spans="1:9" ht="15.75">
      <c r="A9" s="27" t="s">
        <v>19</v>
      </c>
      <c r="B9" s="75" t="s">
        <v>255</v>
      </c>
      <c r="C9" s="4">
        <v>7.21</v>
      </c>
      <c r="D9" s="34" t="s">
        <v>191</v>
      </c>
      <c r="E9" s="9" t="s">
        <v>50</v>
      </c>
      <c r="F9" s="9"/>
      <c r="G9" s="9" t="s">
        <v>51</v>
      </c>
      <c r="H9" s="9" t="s">
        <v>178</v>
      </c>
      <c r="I9" s="76" t="s">
        <v>50</v>
      </c>
    </row>
    <row r="10" spans="1:9" ht="15.75">
      <c r="A10" s="28" t="s">
        <v>20</v>
      </c>
      <c r="B10" s="75" t="s">
        <v>256</v>
      </c>
      <c r="C10" s="4">
        <v>7.22</v>
      </c>
      <c r="D10" s="33" t="s">
        <v>264</v>
      </c>
      <c r="E10" s="5" t="s">
        <v>50</v>
      </c>
      <c r="F10" s="5"/>
      <c r="G10" s="5" t="s">
        <v>86</v>
      </c>
      <c r="H10" s="5" t="s">
        <v>266</v>
      </c>
      <c r="I10" s="76" t="s">
        <v>49</v>
      </c>
    </row>
    <row r="11" spans="1:9" ht="15.75">
      <c r="A11" s="28" t="s">
        <v>21</v>
      </c>
      <c r="B11" s="75" t="s">
        <v>257</v>
      </c>
      <c r="C11" s="4">
        <v>6.44</v>
      </c>
      <c r="D11" s="33" t="s">
        <v>265</v>
      </c>
      <c r="E11" s="5" t="s">
        <v>46</v>
      </c>
      <c r="F11" s="5"/>
      <c r="G11" s="5" t="s">
        <v>127</v>
      </c>
      <c r="H11" s="5" t="s">
        <v>181</v>
      </c>
      <c r="I11" s="76" t="s">
        <v>80</v>
      </c>
    </row>
    <row r="12" spans="1:9" ht="15.75">
      <c r="A12" s="14"/>
      <c r="B12" s="20" t="s">
        <v>17</v>
      </c>
      <c r="C12" s="4"/>
      <c r="D12" s="16"/>
      <c r="E12" s="16"/>
      <c r="F12" s="16"/>
      <c r="G12" s="16"/>
      <c r="H12" s="16"/>
      <c r="I12" s="77"/>
    </row>
    <row r="13" spans="1:9" ht="15.75">
      <c r="A13" s="26" t="s">
        <v>5</v>
      </c>
      <c r="B13" s="75" t="s">
        <v>258</v>
      </c>
      <c r="C13" s="4">
        <v>7.59</v>
      </c>
      <c r="D13" s="33" t="s">
        <v>224</v>
      </c>
      <c r="E13" s="5"/>
      <c r="F13" s="5" t="s">
        <v>101</v>
      </c>
      <c r="G13" s="5" t="s">
        <v>51</v>
      </c>
      <c r="H13" s="5" t="s">
        <v>148</v>
      </c>
      <c r="I13" s="76" t="s">
        <v>125</v>
      </c>
    </row>
    <row r="14" spans="1:9" ht="15.75">
      <c r="A14" s="26" t="s">
        <v>22</v>
      </c>
      <c r="B14" s="75" t="s">
        <v>259</v>
      </c>
      <c r="C14" s="4">
        <v>7.25</v>
      </c>
      <c r="D14" s="33" t="s">
        <v>246</v>
      </c>
      <c r="E14" s="5"/>
      <c r="F14" s="5" t="s">
        <v>123</v>
      </c>
      <c r="G14" s="5" t="s">
        <v>83</v>
      </c>
      <c r="H14" s="5" t="s">
        <v>267</v>
      </c>
      <c r="I14" s="76" t="s">
        <v>41</v>
      </c>
    </row>
    <row r="15" spans="1:9" ht="15.75">
      <c r="A15" s="26" t="s">
        <v>23</v>
      </c>
      <c r="B15" s="75" t="s">
        <v>260</v>
      </c>
      <c r="C15" s="3">
        <v>8.07</v>
      </c>
      <c r="D15" s="32">
        <v>7.1</v>
      </c>
      <c r="E15" s="3"/>
      <c r="F15" s="3">
        <v>0</v>
      </c>
      <c r="G15" s="3">
        <v>17</v>
      </c>
      <c r="H15" s="3">
        <v>80</v>
      </c>
      <c r="I15" s="3">
        <v>-1</v>
      </c>
    </row>
    <row r="16" spans="1:9" ht="27.75" customHeight="1">
      <c r="A16" s="28" t="s">
        <v>28</v>
      </c>
      <c r="B16" s="78" t="s">
        <v>261</v>
      </c>
      <c r="C16" s="3">
        <v>8.25</v>
      </c>
      <c r="D16" s="32">
        <v>7.01</v>
      </c>
      <c r="E16" s="3">
        <v>0</v>
      </c>
      <c r="F16" s="3"/>
      <c r="G16" s="3">
        <v>12</v>
      </c>
      <c r="H16" s="3">
        <v>100</v>
      </c>
      <c r="I16" s="3">
        <v>1</v>
      </c>
    </row>
    <row r="17" spans="1:9" ht="32.25" customHeight="1">
      <c r="A17" s="28" t="s">
        <v>29</v>
      </c>
      <c r="B17" s="78" t="s">
        <v>262</v>
      </c>
      <c r="C17" s="3">
        <v>8.01</v>
      </c>
      <c r="D17" s="32">
        <v>6.78</v>
      </c>
      <c r="E17" s="3">
        <v>0</v>
      </c>
      <c r="F17" s="3"/>
      <c r="G17" s="3">
        <v>19</v>
      </c>
      <c r="H17" s="3">
        <v>114</v>
      </c>
      <c r="I17" s="3">
        <v>3</v>
      </c>
    </row>
    <row r="18" spans="1:9" ht="15.75">
      <c r="A18" s="2" t="s">
        <v>15</v>
      </c>
      <c r="B18" s="2"/>
      <c r="C18" s="2"/>
      <c r="D18" s="2"/>
      <c r="E18" s="2"/>
      <c r="F18" s="2"/>
      <c r="G18" s="2"/>
      <c r="H18" s="2" t="s">
        <v>306</v>
      </c>
      <c r="I18" s="2"/>
    </row>
  </sheetData>
  <sheetProtection/>
  <mergeCells count="10">
    <mergeCell ref="H3:H4"/>
    <mergeCell ref="I3:I4"/>
    <mergeCell ref="A2:I2"/>
    <mergeCell ref="A3:A5"/>
    <mergeCell ref="B3:B5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админ</cp:lastModifiedBy>
  <cp:lastPrinted>2014-04-30T05:09:02Z</cp:lastPrinted>
  <dcterms:created xsi:type="dcterms:W3CDTF">2012-01-24T13:15:35Z</dcterms:created>
  <dcterms:modified xsi:type="dcterms:W3CDTF">2021-01-18T09:51:53Z</dcterms:modified>
  <cp:category/>
  <cp:version/>
  <cp:contentType/>
  <cp:contentStatus/>
</cp:coreProperties>
</file>